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1" sheetId="1" r:id="rId1"/>
    <sheet name="ф2" sheetId="2" r:id="rId2"/>
    <sheet name="ф3п" sheetId="3" r:id="rId3"/>
    <sheet name="ф3к" sheetId="4" r:id="rId4"/>
    <sheet name="ф4" sheetId="5" r:id="rId5"/>
  </sheets>
  <externalReferences>
    <externalReference r:id="rId6"/>
  </externalReferences>
  <definedNames>
    <definedName name="sub1001579235" localSheetId="0">ф1!$A$2</definedName>
    <definedName name="sub1001579236" localSheetId="0">ф1!#REF!</definedName>
    <definedName name="_SUB2" localSheetId="0">ф1!#REF!</definedName>
    <definedName name="_SUB3" localSheetId="0">ф1!#REF!</definedName>
    <definedName name="_SUB4" localSheetId="0">ф1!#REF!</definedName>
    <definedName name="_SUB5" localSheetId="0">ф1!#REF!</definedName>
    <definedName name="_SUB6" localSheetId="0">ф1!#REF!</definedName>
    <definedName name="_xlnm.Print_Area" localSheetId="0">ф1!$A$1:$D$108</definedName>
    <definedName name="_xlnm.Print_Area" localSheetId="1">ф2!$A$1:$D$77</definedName>
    <definedName name="_xlnm.Print_Area" localSheetId="3">ф3к!$A$1:$D$107</definedName>
    <definedName name="_xlnm.Print_Area" localSheetId="2">ф3п!$A$1:$D$98</definedName>
    <definedName name="_xlnm.Print_Area" localSheetId="4">ф4!$A$1:$I$98</definedName>
  </definedNames>
  <calcPr calcId="144525"/>
</workbook>
</file>

<file path=xl/calcChain.xml><?xml version="1.0" encoding="utf-8"?>
<calcChain xmlns="http://schemas.openxmlformats.org/spreadsheetml/2006/main">
  <c r="A18" i="5" l="1"/>
  <c r="A16" i="4"/>
  <c r="A16" i="3"/>
  <c r="A17" i="2"/>
  <c r="D101" i="1"/>
  <c r="A17" i="1"/>
  <c r="C100" i="1" l="1"/>
  <c r="C101" i="1"/>
</calcChain>
</file>

<file path=xl/sharedStrings.xml><?xml version="1.0" encoding="utf-8"?>
<sst xmlns="http://schemas.openxmlformats.org/spreadsheetml/2006/main" count="602" uniqueCount="358">
  <si>
    <t>1 квартал 2023 года</t>
  </si>
  <si>
    <t>Приложение 2</t>
  </si>
  <si>
    <t>31 марта 2023 года</t>
  </si>
  <si>
    <t>к приказу Министра финансов</t>
  </si>
  <si>
    <t>Республики Казахстан</t>
  </si>
  <si>
    <t>от 28 июня 2017 года № 404</t>
  </si>
  <si>
    <t>Форма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</si>
  <si>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1-Б (баланс)</t>
    </r>
  </si>
  <si>
    <r>
      <rPr>
        <b/>
        <sz val="10"/>
        <color indexed="8"/>
        <rFont val="Times New Roman"/>
        <family val="1"/>
        <charset val="204"/>
      </rPr>
      <t>Периодичность</t>
    </r>
    <r>
      <rPr>
        <sz val="10"/>
        <color indexed="8"/>
        <rFont val="Times New Roman"/>
        <family val="1"/>
        <charset val="204"/>
      </rPr>
      <t>: годовая</t>
    </r>
  </si>
  <si>
    <r>
      <rPr>
        <b/>
        <sz val="10"/>
        <color indexed="8"/>
        <rFont val="Times New Roman"/>
        <family val="1"/>
        <charset val="204"/>
      </rPr>
      <t>Представляют:</t>
    </r>
    <r>
      <rPr>
        <sz val="10"/>
        <color indexed="8"/>
        <rFont val="Times New Roman"/>
        <family val="1"/>
        <charset val="204"/>
      </rPr>
      <t xml:space="preserve"> организации публичного интереса по результатам финансового года </t>
    </r>
  </si>
  <si>
    <r>
      <rPr>
        <b/>
        <sz val="10"/>
        <color indexed="8"/>
        <rFont val="Times New Roman"/>
        <family val="1"/>
        <charset val="204"/>
      </rPr>
      <t>Представляется:</t>
    </r>
    <r>
      <rPr>
        <sz val="10"/>
        <color indexed="8"/>
        <rFont val="Times New Roman"/>
        <family val="1"/>
        <charset val="204"/>
      </rPr>
      <t xml:space="preserve"> в депозитарий финансовой отчетности в электронном формате посредством программного обеспечения</t>
    </r>
  </si>
  <si>
    <r>
      <rPr>
        <b/>
        <sz val="10"/>
        <color indexed="8"/>
        <rFont val="Times New Roman"/>
        <family val="1"/>
        <charset val="204"/>
      </rPr>
      <t xml:space="preserve">Срок представления: </t>
    </r>
    <r>
      <rPr>
        <sz val="10"/>
        <color indexed="8"/>
        <rFont val="Times New Roman"/>
        <family val="1"/>
        <charset val="204"/>
      </rPr>
      <t>ежегодно не позднее 31 августа года, следующего за отчетным</t>
    </r>
  </si>
  <si>
    <t>ТОО "АлматыЭнергоСбыт"</t>
  </si>
  <si>
    <t>Бухгалтерский баланс</t>
  </si>
  <si>
    <t>тыс. тенге</t>
  </si>
  <si>
    <t>Активы</t>
  </si>
  <si>
    <t>Код строки</t>
  </si>
  <si>
    <t>На конец отчетного периода</t>
  </si>
  <si>
    <t>На начало отчетного периода</t>
  </si>
  <si>
    <t>I. Краткосрочные активы:</t>
  </si>
  <si>
    <t>Денежные средства и их эквиваленты</t>
  </si>
  <si>
    <t>010</t>
  </si>
  <si>
    <t>Краткосрочные финансовые активы, оцениваемые по амортизированной стоимости</t>
  </si>
  <si>
    <t>011</t>
  </si>
  <si>
    <t>Краткосрочные финансовые активы, оцениваемые по справедливой стоимости через прочий совокупный доход</t>
  </si>
  <si>
    <t>012</t>
  </si>
  <si>
    <t>Краткосрочные финансовые активы, учитываемые по справедливой стоимости через прибыли или убытки</t>
  </si>
  <si>
    <t>013</t>
  </si>
  <si>
    <t>Краткосрочные производные финансовые инструменты</t>
  </si>
  <si>
    <t>014</t>
  </si>
  <si>
    <t>Прочие краткосрочные финансовые активы</t>
  </si>
  <si>
    <t>015</t>
  </si>
  <si>
    <t>Краткосрочная торговая и прочая дебиторская задолженность</t>
  </si>
  <si>
    <t>016</t>
  </si>
  <si>
    <t>Краткосрочная дебиторская задолженность по аренде</t>
  </si>
  <si>
    <t>017</t>
  </si>
  <si>
    <t>Краткосрочные активы по договорам с покупателями</t>
  </si>
  <si>
    <t>018</t>
  </si>
  <si>
    <t>Текущий подоходный налог</t>
  </si>
  <si>
    <t>019</t>
  </si>
  <si>
    <t>Запасы</t>
  </si>
  <si>
    <t>020</t>
  </si>
  <si>
    <t>Биологические активы</t>
  </si>
  <si>
    <t>021</t>
  </si>
  <si>
    <t>Прочие краткосрочные активы</t>
  </si>
  <si>
    <t>022</t>
  </si>
  <si>
    <t>Итого краткосрочных активов (сумма строк с 010 по 022)</t>
  </si>
  <si>
    <t>Активы (или выбывающие группы), предназначенные для продажи</t>
  </si>
  <si>
    <t>II. Долгосрочные активы</t>
  </si>
  <si>
    <t>Долгосрочные финансовые активы, оцениваемые по амортизированной стоимости</t>
  </si>
  <si>
    <t>Долгосрочные финансовые активы, оцениваемые по справедливой стоимости через прочий совокупный доход</t>
  </si>
  <si>
    <t>Долгосрочные финансовые активы, учитываемые по справедливой стоимости через прибыли или убытки</t>
  </si>
  <si>
    <t>Долгосрочные производные финансовые инструменты</t>
  </si>
  <si>
    <t>Инвестиции, учитываемые по первоначальной стоимости</t>
  </si>
  <si>
    <t>Инвестиции, учитываемые методом долевого участия</t>
  </si>
  <si>
    <t>Прочие долгосрочные финансовые активы</t>
  </si>
  <si>
    <t>Долгосрочная торговая и прочая дебиторская задолженность</t>
  </si>
  <si>
    <t>Долгосрочная дебиторская задолженность по аренде</t>
  </si>
  <si>
    <t>Долгосрочные активы по договорам с покупателями</t>
  </si>
  <si>
    <t>Инвестиционное имущество</t>
  </si>
  <si>
    <t>Основные средства</t>
  </si>
  <si>
    <t>Актив в форме права пользования</t>
  </si>
  <si>
    <t>Разведочные и оценочные активы</t>
  </si>
  <si>
    <t>Нематериальные активы</t>
  </si>
  <si>
    <t>Отложенные налоговые активы</t>
  </si>
  <si>
    <t>Прочие долгосрочные активы</t>
  </si>
  <si>
    <t>Итого долгосрочных активов (сумма строк с 110 по 127)</t>
  </si>
  <si>
    <t>Баланс (строка 100 +строка 101+ строка 200)</t>
  </si>
  <si>
    <t>Обязательство и капитал</t>
  </si>
  <si>
    <t>III. Краткосрочные обязательства</t>
  </si>
  <si>
    <t>Краткосрочные финансовые обязательства, оцениваемые по амортизированной стоимости</t>
  </si>
  <si>
    <t>Краткосрочные финансовые обязательства, оцениваемые по справедливой стоимости через прибыль или убыток</t>
  </si>
  <si>
    <t>Прочие краткосрочные финансовые обязательства</t>
  </si>
  <si>
    <t>Краткосрочная торговая и прочая кредиторская задолженность</t>
  </si>
  <si>
    <t>Краткосрочные оценочные обязательства</t>
  </si>
  <si>
    <t xml:space="preserve">Текущие налоговые обязательства по подоходному налогу </t>
  </si>
  <si>
    <t>Вознаграждения работникам</t>
  </si>
  <si>
    <t>Краткосрочная задолженность по аренде</t>
  </si>
  <si>
    <t>Краткосрочные обязательства по договорам покупателями</t>
  </si>
  <si>
    <t>Государственные субсидии</t>
  </si>
  <si>
    <t>Дивиденды к оплате</t>
  </si>
  <si>
    <t>Прочие краткосрочные обязательства</t>
  </si>
  <si>
    <t>Итого краткосрочных обязательств (сумма строк с 210 по 222)</t>
  </si>
  <si>
    <t>Обязательства выбывающих групп, предназначенных для продажи</t>
  </si>
  <si>
    <t>IV. Долгосрочные обязательства</t>
  </si>
  <si>
    <t>Долгосрочные финансовые обязательства, оцениваемые по амортизированной стоимости</t>
  </si>
  <si>
    <t>Долгосрочные финансовые обязательства, оцениваемые по справедливой стоимости через прибыль или убыток</t>
  </si>
  <si>
    <t>Прочие долгосрочные финансовые обязательства</t>
  </si>
  <si>
    <t>Долгосрочная торговая и прочая кредиторская задолженность</t>
  </si>
  <si>
    <t>Долгосрочные оценочные обязательства</t>
  </si>
  <si>
    <t>Отложенные налоговые обязательства</t>
  </si>
  <si>
    <t>Долгосрочная задолженность по аренде</t>
  </si>
  <si>
    <t>Долгосрочные обязательства по договорам с покупателями</t>
  </si>
  <si>
    <t>Прочие долгосрочные обязательства</t>
  </si>
  <si>
    <t>Итого долгосрочных обязательств (сумма строк с 310 по 321)</t>
  </si>
  <si>
    <t>V. Капитал</t>
  </si>
  <si>
    <t>Уставный (акционерный) капитал</t>
  </si>
  <si>
    <t>Эмиссионный доход</t>
  </si>
  <si>
    <t>Выкупленные собственные долевые инструменты</t>
  </si>
  <si>
    <t>Компоненты прочего совокупного дохода</t>
  </si>
  <si>
    <t>Нераспределенная прибыль (непокрытый убыток)</t>
  </si>
  <si>
    <t>Прочий капитал</t>
  </si>
  <si>
    <t>Итого капитал, относимый на собственников  (сумма строк с 410 по 415)</t>
  </si>
  <si>
    <t>Доля неконтролирующих собственников</t>
  </si>
  <si>
    <t>Всего капитал (строка 420 +/- строка 421)</t>
  </si>
  <si>
    <t>Баланс (строка 300+строка 301+строка 400 + строка 500)</t>
  </si>
  <si>
    <t>Генеральный директор                  Копенов Е. К.</t>
  </si>
  <si>
    <t>                               (фамилия, имя, отчество)                                                  </t>
  </si>
  <si>
    <t xml:space="preserve"> (подпись)</t>
  </si>
  <si>
    <t>Главный бухгалтер                         Нурлиева А. М.</t>
  </si>
  <si>
    <t>                                (фамилия, имя, отчество)                                                 </t>
  </si>
  <si>
    <t> (подпись)</t>
  </si>
  <si>
    <t>Место печати</t>
  </si>
  <si>
    <t>Приложение 3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</si>
  <si>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2-ОПУ </t>
    </r>
  </si>
  <si>
    <r>
      <rPr>
        <b/>
        <sz val="10"/>
        <color indexed="8"/>
        <rFont val="Times New Roman"/>
        <family val="1"/>
        <charset val="204"/>
      </rPr>
      <t>Куда представляется:</t>
    </r>
    <r>
      <rPr>
        <sz val="10"/>
        <color indexed="8"/>
        <rFont val="Times New Roman"/>
        <family val="1"/>
        <charset val="204"/>
      </rPr>
      <t xml:space="preserve"> в депозитарий финансовой отчетности в электронном формате посредством программного обеспечения</t>
    </r>
  </si>
  <si>
    <r>
      <t xml:space="preserve">Наименование организации      </t>
    </r>
    <r>
      <rPr>
        <b/>
        <sz val="10"/>
        <color indexed="8"/>
        <rFont val="Times New Roman"/>
        <family val="1"/>
        <charset val="204"/>
      </rPr>
      <t>ТОО</t>
    </r>
    <r>
      <rPr>
        <b/>
        <u/>
        <sz val="10"/>
        <color indexed="8"/>
        <rFont val="Times New Roman"/>
        <family val="1"/>
        <charset val="204"/>
      </rPr>
      <t xml:space="preserve"> "Алматыэнергосбыт"</t>
    </r>
  </si>
  <si>
    <t>Отчет о прибылях и убытках</t>
  </si>
  <si>
    <t>Наименование показателей</t>
  </si>
  <si>
    <t>За отчетный период</t>
  </si>
  <si>
    <t>За предыдущий период</t>
  </si>
  <si>
    <t>Выручка от реализации товаров, работ и услуг</t>
  </si>
  <si>
    <t>Себестоимость реализованных товаров, работ и услуг</t>
  </si>
  <si>
    <t>Валовая прибыль (убыток)  (строка 010 – строка 011)</t>
  </si>
  <si>
    <t>Расходы по реализации</t>
  </si>
  <si>
    <t>Административные расходы</t>
  </si>
  <si>
    <t>Итого операционная прибыль (убыток) (+/- строки с 012 по 014)</t>
  </si>
  <si>
    <t>Финансовые доходы</t>
  </si>
  <si>
    <t>Финансовые расходы</t>
  </si>
  <si>
    <t>Доля организации в прибыли (убытке) ассоциированных организаций и совместной деятельности, учитываемых по методу долевого участия</t>
  </si>
  <si>
    <t>023</t>
  </si>
  <si>
    <t>Прочие доходы</t>
  </si>
  <si>
    <t>024</t>
  </si>
  <si>
    <t>Прочие расходы</t>
  </si>
  <si>
    <t>025</t>
  </si>
  <si>
    <t>Прибыль (убыток) до налогообложения (+/- строки с 020 по 025)</t>
  </si>
  <si>
    <t>Расходы (-) (доходы (+)) по подоходному налогу</t>
  </si>
  <si>
    <t>Прибыль (убыток) после налогообложения от продолжающейся деятельности (строка 100 + строка 101)</t>
  </si>
  <si>
    <t>Прибыль (убыток) после налогообложения от прекращенной деятельности</t>
  </si>
  <si>
    <t>Прибыль за год (строка 200 + строка 201) относимая на:</t>
  </si>
  <si>
    <t>собственников материнской организации</t>
  </si>
  <si>
    <t>долю неконтролирующих собственников</t>
  </si>
  <si>
    <t>Прочий совокупный доход, всего (сумма 420 и 440):</t>
  </si>
  <si>
    <t>в том числе:</t>
  </si>
  <si>
    <t>переоценка долговых финансовых инструментов, оцениваемых по справедливой стоимости через прочий совокупный доход</t>
  </si>
  <si>
    <t>доля в прочем совокупном доходе (убытке) ассоциированных организаций и совместной деятельности, учитываемых по методу долевого участия</t>
  </si>
  <si>
    <t>эффект изменения в ставке подоходного налога на отсроченный налог</t>
  </si>
  <si>
    <t>хеджирование денежных потоков</t>
  </si>
  <si>
    <t>курсовая разница по инвестициям в зарубежные организации</t>
  </si>
  <si>
    <t>хеджирование чистых инвестиций в зарубежные операции</t>
  </si>
  <si>
    <t>прочие компоненты прочего совокупного дохода</t>
  </si>
  <si>
    <t>корректировка при реклассификации в составе прибыли (убытка)</t>
  </si>
  <si>
    <t>налоговый эффект компонентов прочего совокупного дохода</t>
  </si>
  <si>
    <t>Итого прочий совокупный доход, подлежащий реклассификации в доходы или расходы в последующие периоды (за вычетом налога на прибыль) (сумма строк с 410 по 418)</t>
  </si>
  <si>
    <t>переоценка основных средств и нематериальных активов</t>
  </si>
  <si>
    <t>актуарные прибыли (убытки) по пенсионным обязательствам</t>
  </si>
  <si>
    <t>переоценка долевых финансовых инструментов, оцениваемых по справедливой стоимости через прочий совокупный доход</t>
  </si>
  <si>
    <t>Итого прочий совокупный доход, не подлежащий реклассификации в доходы или расходы в последующие периоды (за вычетом налога на прибыль) (сумма строк с 431 по 435)</t>
  </si>
  <si>
    <t>Общий совокупный доход (строка 300 + строка 400)</t>
  </si>
  <si>
    <t>Общая совокупный доход относимый на:</t>
  </si>
  <si>
    <t>доля неконтролирующих собственников</t>
  </si>
  <si>
    <t>Прибыль на акцию:</t>
  </si>
  <si>
    <t>Базовая прибыль на акцию:</t>
  </si>
  <si>
    <t>от продолжающейся деятельности</t>
  </si>
  <si>
    <t>от прекращенной деятельности</t>
  </si>
  <si>
    <t>Разводненная прибыль на акцию:</t>
  </si>
  <si>
    <t>Приложение 4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</si>
  <si>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3-ДДС-П</t>
    </r>
  </si>
  <si>
    <r>
      <t xml:space="preserve">Наименование организации </t>
    </r>
    <r>
      <rPr>
        <b/>
        <u/>
        <sz val="10"/>
        <color indexed="8"/>
        <rFont val="Times New Roman"/>
        <family val="1"/>
        <charset val="204"/>
      </rPr>
      <t>ТОО "Алматыэнергосбыт"</t>
    </r>
  </si>
  <si>
    <t>Отчет о движении денежных средств (прямой метод)</t>
  </si>
  <si>
    <t>тыс.тенге</t>
  </si>
  <si>
    <t>I. Движение денежных средств от операционной деятельности</t>
  </si>
  <si>
    <t>1. Поступление денежных средств, всего (сумма строк с 011 по 016)</t>
  </si>
  <si>
    <t>реализация товаров и услуг</t>
  </si>
  <si>
    <t>прочая выручка</t>
  </si>
  <si>
    <t>авансы, полученные от покупателей, заказчиков</t>
  </si>
  <si>
    <t>поступления по договорам страхования</t>
  </si>
  <si>
    <t>полученные вознаграждения</t>
  </si>
  <si>
    <t>прочие поступления</t>
  </si>
  <si>
    <t>2. Выбытие денежных средств, всего (сумма строк с 021 по 027)</t>
  </si>
  <si>
    <t>платежи поставщикам за товары и услуги</t>
  </si>
  <si>
    <t>авансы, выданные поставщикам товаров и услуг</t>
  </si>
  <si>
    <t>выплаты по оплате труда</t>
  </si>
  <si>
    <t>выплата вознаграждения</t>
  </si>
  <si>
    <t>выплаты по договорам страхования</t>
  </si>
  <si>
    <t>подоходный налог и другие платежи в бюджет</t>
  </si>
  <si>
    <t>026</t>
  </si>
  <si>
    <t>прочие выплаты</t>
  </si>
  <si>
    <t>027</t>
  </si>
  <si>
    <t>3. Чистая сумма денежных средств от операционной деятельности (строка 010 – строка 020)</t>
  </si>
  <si>
    <t>030</t>
  </si>
  <si>
    <t>II. Движение денежных средств от инвестиционной деятельности</t>
  </si>
  <si>
    <t>1. Поступление денежных средств, всего (сумма строк с 041 по 052)</t>
  </si>
  <si>
    <t>040</t>
  </si>
  <si>
    <t>реализация основных средств</t>
  </si>
  <si>
    <t>041</t>
  </si>
  <si>
    <t>реализация нематериальных активов</t>
  </si>
  <si>
    <t>042</t>
  </si>
  <si>
    <t>реализация других долгосрочных активов</t>
  </si>
  <si>
    <t>043</t>
  </si>
  <si>
    <t>реализация долевых инструментов других организаций (кроме дочерних) и долей участия в совместном предпринимательстве</t>
  </si>
  <si>
    <t>044</t>
  </si>
  <si>
    <t>реализация долговых инструментов других организаций</t>
  </si>
  <si>
    <t>045</t>
  </si>
  <si>
    <t>возмещение при потере контроля над дочерними организациями</t>
  </si>
  <si>
    <t>046</t>
  </si>
  <si>
    <t>изъятие денежных вкладов</t>
  </si>
  <si>
    <t>047</t>
  </si>
  <si>
    <t>реализация прочих финансовых активов</t>
  </si>
  <si>
    <t>048</t>
  </si>
  <si>
    <t>фьючерсные и форвардные контракты, опционы и свопы</t>
  </si>
  <si>
    <t>049</t>
  </si>
  <si>
    <t>полученные дивиденды</t>
  </si>
  <si>
    <t>050</t>
  </si>
  <si>
    <t>051</t>
  </si>
  <si>
    <t>052</t>
  </si>
  <si>
    <t>2. Выбытие денежных средств, всего (сумма строк с 061 по 073)</t>
  </si>
  <si>
    <t>060</t>
  </si>
  <si>
    <t>приобретение основных средств</t>
  </si>
  <si>
    <t>061</t>
  </si>
  <si>
    <t>приобретение нематериальных активов</t>
  </si>
  <si>
    <t>062</t>
  </si>
  <si>
    <t>приобретение других долгосрочных активов</t>
  </si>
  <si>
    <t>063</t>
  </si>
  <si>
    <t>приобретение долевых инструментов других организаций (кроме дочерних) и долей участия в совместном предпринимательстве</t>
  </si>
  <si>
    <t>064</t>
  </si>
  <si>
    <t>приобретение долговых инструментов других организаций</t>
  </si>
  <si>
    <t>065</t>
  </si>
  <si>
    <t>приобретение контроля над дочерними организациями</t>
  </si>
  <si>
    <t>066</t>
  </si>
  <si>
    <t>размещение денежных вкладов</t>
  </si>
  <si>
    <t>067</t>
  </si>
  <si>
    <t>068</t>
  </si>
  <si>
    <t>приобретение прочих финансовых активов</t>
  </si>
  <si>
    <t>069</t>
  </si>
  <si>
    <t>предоставление займов</t>
  </si>
  <si>
    <t>070</t>
  </si>
  <si>
    <t>071</t>
  </si>
  <si>
    <t>инвестиции в ассоциированные и дочерние организации</t>
  </si>
  <si>
    <t>072</t>
  </si>
  <si>
    <t>073</t>
  </si>
  <si>
    <t>3. Чистая сумма денежных средств от инвестиционной деятельности (строка 040 – строка 060)</t>
  </si>
  <si>
    <t>080</t>
  </si>
  <si>
    <t>III. Движение денежных средств от финансовой деятельности</t>
  </si>
  <si>
    <t>1. Поступление денежных средств, всего (сумма строк с 091 по 094)</t>
  </si>
  <si>
    <t>090</t>
  </si>
  <si>
    <t>эмиссия акций и других финансовых инструментов</t>
  </si>
  <si>
    <t>091</t>
  </si>
  <si>
    <t>получение займов</t>
  </si>
  <si>
    <t>092</t>
  </si>
  <si>
    <t>093</t>
  </si>
  <si>
    <t>094</t>
  </si>
  <si>
    <t>2. Выбытие денежных средств, всего (сумма строк с 101 по 105)</t>
  </si>
  <si>
    <t>погашение займов</t>
  </si>
  <si>
    <t>выплата дивидендов</t>
  </si>
  <si>
    <t>выплаты собственникам по акциям организации</t>
  </si>
  <si>
    <t>прочие выбытия</t>
  </si>
  <si>
    <t>3. Чистая сумма денежных средств от финансовой деятельности (строка 090 – строка 100)</t>
  </si>
  <si>
    <t>4. Влияние обменных курсов валют к тенге</t>
  </si>
  <si>
    <t>5. Влияние изменения балансовой стоимости денежных средств и их эквивалентов</t>
  </si>
  <si>
    <t>6. Увеличение +/- уменьшение денежных средств (строка 030 +/- строка 080 +/- строка 110 +/- строка 120 +/- строка 130)</t>
  </si>
  <si>
    <t>7. Денежные средства и их эквиваленты на начало отчетного периода</t>
  </si>
  <si>
    <t>8. Денежные средства и их эквиваленты на конец отчетного периода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</si>
  <si>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4-ДДС-К</t>
    </r>
  </si>
  <si>
    <t>Отчет о движении денежных средств (косвенный метод)</t>
  </si>
  <si>
    <t>прибыль (убыток) до налогообложения</t>
  </si>
  <si>
    <t>амортизация и обесценение основных средств и нематериальных активов</t>
  </si>
  <si>
    <t>обесценение гудвила</t>
  </si>
  <si>
    <t>обесценение торговой и прочей дебиторской задолженности</t>
  </si>
  <si>
    <t>списание стоимости активов (или выбывающей группы), предназначенных для продажи, до справедливой стоимости за вычетом затрат на продажу</t>
  </si>
  <si>
    <t>убыток (прибыль) от выбытия основных средств</t>
  </si>
  <si>
    <t>убыток (прибыль) от инвестиционного имущества</t>
  </si>
  <si>
    <t>убыток (прибыль) от досрочного погашения займов</t>
  </si>
  <si>
    <t>убыток (прибыль) от прочих финансовых активов, отражаемых по справедливой стоимости с корректировкой через отчет о прибылях и убытках</t>
  </si>
  <si>
    <t>расходы (доходы) по финансированию</t>
  </si>
  <si>
    <t>вознаграждения работникам</t>
  </si>
  <si>
    <t>расходы по вознаграждениям долевыми инструментами</t>
  </si>
  <si>
    <t>доход (расход) по отложенным налогам</t>
  </si>
  <si>
    <t>нереализованная положительная (отрицательная) курсовая разница</t>
  </si>
  <si>
    <t>доля организации в прибыли ассоциированных организаций и совместной деятельности, учитываемых по методу долевого участия</t>
  </si>
  <si>
    <t>прочие неденежные операционные корректировки общего совокупного дохода (убытка)</t>
  </si>
  <si>
    <t>разница</t>
  </si>
  <si>
    <t>Итого корректировка общего совокупного дохода (убытка), всего
(+/- строк с 011 по 025)</t>
  </si>
  <si>
    <t>изменения в запасах</t>
  </si>
  <si>
    <t>031</t>
  </si>
  <si>
    <t>изменения резерва</t>
  </si>
  <si>
    <t>032</t>
  </si>
  <si>
    <t>изменения в торговой и прочей дебиторской задолженности</t>
  </si>
  <si>
    <t>033</t>
  </si>
  <si>
    <t>изменения в торговой и прочей кредиторской задолженности</t>
  </si>
  <si>
    <t>034</t>
  </si>
  <si>
    <t>изменения в задолженности по налогам и другим обязательным платежам в бюджет</t>
  </si>
  <si>
    <t>035</t>
  </si>
  <si>
    <t>изменения в прочих краткосрочных обязательствах</t>
  </si>
  <si>
    <t>036</t>
  </si>
  <si>
    <t>Итого движение операционных активов и обязательств, всего (+/- строк с 031 по 036)</t>
  </si>
  <si>
    <t>уплаченные вознаграждения</t>
  </si>
  <si>
    <t>уплаченный подоходный налог</t>
  </si>
  <si>
    <t>Чистая сумма денежных средств от операционной деятельности (строка 010 +/- строка 030 +/- строка 040 +/- строка 041 +/- строка 042 +/- строка 043)</t>
  </si>
  <si>
    <t>1. Поступление денежных средств, всего (сумма строк с 061 по 072)</t>
  </si>
  <si>
    <t>2. Выбытие денежных средств, всего (сумма строк с 081 по 092)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</si>
  <si>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</si>
  <si>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</si>
  <si>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</si>
  <si>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</si>
  <si>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</si>
  <si>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</si>
  <si>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</si>
  <si>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</si>
  <si>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</si>
  <si>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3. Чистая сумма денежных средств от инвестиционной деятельности
(строка 060 – строка 080)</t>
  </si>
  <si>
    <t>1. Поступление денежных средств, всего (сумма строк с 111 по 114)</t>
  </si>
  <si>
    <t>2. Выбытие денежных средств, всего (сумма строк с 121 по 125)</t>
  </si>
  <si>
    <t>3. Чистая сумма денежных средств от финансовой деятельности
(строка 110 – строка 120)</t>
  </si>
  <si>
    <t>6. Увеличение +/- уменьшение денежных средств (строка 050 +/- строка 100 +/- строка 130 +/- строка 140 +/- строка 150)</t>
  </si>
  <si>
    <t>Приложение 6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</si>
  <si>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5-ИК</t>
    </r>
  </si>
  <si>
    <t>Отчет об изменениях в капитале</t>
  </si>
  <si>
    <t>Наименование компонентов</t>
  </si>
  <si>
    <t>Капитал материнской организации</t>
  </si>
  <si>
    <t>Итого капитал</t>
  </si>
  <si>
    <t>Резервы</t>
  </si>
  <si>
    <t>Нераспределенная прибыль</t>
  </si>
  <si>
    <t>Сальдо на 1 января предыдущего года</t>
  </si>
  <si>
    <t>Изменение в учетной политике</t>
  </si>
  <si>
    <t>Пересчитанное сальдо (строка 010+/строка 011)</t>
  </si>
  <si>
    <t>Общий совокупный доход, всего(строка 210 + строка 220):</t>
  </si>
  <si>
    <t>Прибыль (убыток) за год</t>
  </si>
  <si>
    <t>Прочий совокупный доход, всего (сумма строк с 221 по 229):</t>
  </si>
  <si>
    <t>переоценка долговых финансовых инструментов, оцениваемых по справедливой стоимости через прочий совокупный доход (за минусом налогового эффекта)</t>
  </si>
  <si>
    <t>долевых финансовых инструментов, оцениваемых по справедливой стоимости через прочий совокупный доход (за минусом налогового эффекта)</t>
  </si>
  <si>
    <t>переоценка основных средств и нематериальных активов (за минусом налогового эффекта)</t>
  </si>
  <si>
    <t>хеджирование денежных потоков (за минусом налогового эффекта)</t>
  </si>
  <si>
    <t>Операции с собственниками , всего (сумма строк с 310 по 318):</t>
  </si>
  <si>
    <t>Вознаграждения работников акциями:</t>
  </si>
  <si>
    <t>стоимость услуг работников</t>
  </si>
  <si>
    <t>выпуск акций по схеме вознаграждения работников акциями</t>
  </si>
  <si>
    <t>налоговая выгода в отношении схемы вознаграждения работников акциями</t>
  </si>
  <si>
    <t>Взносы собственников</t>
  </si>
  <si>
    <t>Выпуск собственных долевых инструментов (акций)</t>
  </si>
  <si>
    <t>Выпуск долевых инструментов связанный с объединением бизнеса</t>
  </si>
  <si>
    <t>Долевой компонент конвертируемых инструментов (за минусом налогового эффекта)</t>
  </si>
  <si>
    <t>Выплата дивидендов</t>
  </si>
  <si>
    <t>Прочие распределения в пользу собственников</t>
  </si>
  <si>
    <t>Прочие операции с собственниками</t>
  </si>
  <si>
    <t>Изменения в доле участия в дочерних организациях, не приводящей к потере контроля</t>
  </si>
  <si>
    <t>Прочие операции</t>
  </si>
  <si>
    <t>Сальдо на 1 января отчетного года (строка 100 + строка 200 + строка 300+строка 319)</t>
  </si>
  <si>
    <t>Пересчитанное сальдо (строка 400+/строка 401)</t>
  </si>
  <si>
    <t>Общий совокупный доход, всего (строка 610 + строка 620):</t>
  </si>
  <si>
    <t>Прочий совокупный доход, всего (сумма строк с 621 по 629):</t>
  </si>
  <si>
    <t>переоценка долевых финансовых инструментов, оцениваемых по справедливой стоимости через прочий совокупный доход (за минусом налогового эффекта)</t>
  </si>
  <si>
    <t>доля в прочей совокупной прибыли (убытке) ассоциированных организаций и совместной деятельности, учитываемых по методу долевого участия</t>
  </si>
  <si>
    <t>эффект изменения в ставке подоходного налога на отсроченный налог дочерних компаний</t>
  </si>
  <si>
    <t>Операции с собственниками всего (сумма строк с 710 по 718)</t>
  </si>
  <si>
    <t>Вознаграждения работников акциями</t>
  </si>
  <si>
    <t>Выпуск долевых инструментов, связанный с объединением бизнеса</t>
  </si>
  <si>
    <t>Сальдо на 31 марта 2023 года (строка 500 + строка 600 + строка 700 + строка 719)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</si>
</sst>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0_р_._-;\-* #,##0.000_р_._-;_-* &quot;-&quot;_р_._-;_-@_-"/>
    <numFmt numFmtId="166" formatCode="#,##0;[Red]\-#,##0"/>
    <numFmt numFmtId="167" formatCode="_-* #,##0.00_р_._-;\-* #,##0.00_р_._-;_-* &quot;-&quot;??_р_._-;_-@_-"/>
    <numFmt numFmtId="168" formatCode="_-* #,##0.00&quot;р.&quot;_-;\-* #,##0.00&quot;р.&quot;_-;_-* &quot;-&quot;??&quot;р.&quot;_-;_-@_-"/>
    <numFmt numFmtId="169" formatCode="#,##0.0_);\(#,##0.0\)"/>
    <numFmt numFmtId="170" formatCode="&quot;$&quot;#,##0.0_);[Red]\(&quot;$&quot;#,##0.0\)"/>
    <numFmt numFmtId="171" formatCode="#\ ##0_.\ &quot;zі&quot;\ 00\ &quot;gr&quot;;\(#\ ##0.00\z\і\)"/>
    <numFmt numFmtId="172" formatCode="#\ ##0&quot;zі&quot;00&quot;gr&quot;;\(#\ ##0.00\z\і\)"/>
    <numFmt numFmtId="173" formatCode="_-&quot;$&quot;* #,##0.00_-;\-&quot;$&quot;* #,##0.00_-;_-&quot;$&quot;* &quot;-&quot;??_-;_-@_-"/>
    <numFmt numFmtId="174" formatCode="0.0%;\(0.0%\)"/>
    <numFmt numFmtId="175" formatCode="_(* #,##0_);_(* \(#,##0\);_(* &quot;-&quot;_);_(@_)"/>
    <numFmt numFmtId="176" formatCode="_(* #,##0.00_);_(* \(#,##0.00\);_(* &quot;-&quot;??_);_(@_)"/>
    <numFmt numFmtId="177" formatCode="[$-409]d\-mmm\-yy;@"/>
    <numFmt numFmtId="178" formatCode="[$-409]d\-mmm;@"/>
    <numFmt numFmtId="179" formatCode="_(#,##0;\(#,##0\);\-;&quot;  &quot;@"/>
    <numFmt numFmtId="180" formatCode="#,##0.00&quot; $&quot;;[Red]\-#,##0.00&quot; $&quot;"/>
    <numFmt numFmtId="181" formatCode="_(* #,##0,_);_(* \(#,##0,\);_(* &quot;-&quot;_);_(@_)"/>
    <numFmt numFmtId="182" formatCode="0%_);\(0%\)"/>
    <numFmt numFmtId="183" formatCode="_-* #,##0\ _$_-;\-* #,##0\ _$_-;_-* &quot;-&quot;\ _$_-;_-@_-"/>
    <numFmt numFmtId="184" formatCode="\+0.0;\-0.0"/>
    <numFmt numFmtId="185" formatCode="\+0.0%;\-0.0%"/>
    <numFmt numFmtId="186" formatCode="&quot;$&quot;#,##0"/>
    <numFmt numFmtId="187" formatCode="#\ ##0&quot;zі&quot;_.00&quot;gr&quot;;\(#\ ##0.00\z\і\)"/>
    <numFmt numFmtId="188" formatCode="#\ ##0&quot;zі&quot;.00&quot;gr&quot;;\(#\ ##0&quot;zі&quot;.00&quot;gr&quot;\)"/>
    <numFmt numFmtId="189" formatCode="General_)"/>
    <numFmt numFmtId="190" formatCode="_-* #,##0.00_-;\-* #,##0.00_-;_-* &quot;-&quot;??_-;_-@_-"/>
  </numFmts>
  <fonts count="6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FFC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theme="7" tint="0.79998168889431442"/>
      <name val="Arial Cyr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sz val="10"/>
      <color theme="4" tint="0.79998168889431442"/>
      <name val="Arial Cyr"/>
      <charset val="204"/>
    </font>
    <font>
      <b/>
      <u/>
      <sz val="10"/>
      <color indexed="8"/>
      <name val="Times New Roman"/>
      <family val="1"/>
      <charset val="204"/>
    </font>
    <font>
      <b/>
      <sz val="10"/>
      <color theme="4" tint="0.79998168889431442"/>
      <name val="Arial Cyr"/>
      <charset val="204"/>
    </font>
    <font>
      <sz val="8"/>
      <color theme="4" tint="0.79998168889431442"/>
      <name val="Arial Cyr"/>
      <charset val="204"/>
    </font>
    <font>
      <sz val="10"/>
      <name val="Times New Roman"/>
      <family val="1"/>
      <charset val="204"/>
    </font>
    <font>
      <u/>
      <sz val="10"/>
      <name val="Arial Cyr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b/>
      <sz val="10"/>
      <color indexed="8"/>
      <name val="Arial"/>
      <family val="2"/>
    </font>
    <font>
      <sz val="9"/>
      <color indexed="10"/>
      <name val="Arial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8"/>
      <name val="Arial"/>
      <family val="2"/>
    </font>
    <font>
      <sz val="10"/>
      <name val="Pragmatica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  <charset val="204"/>
    </font>
    <font>
      <sz val="12"/>
      <name val="Tms Rmn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</font>
    <font>
      <sz val="11"/>
      <color indexed="17"/>
      <name val="Calibri"/>
      <family val="2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sz val="8"/>
      <name val="Helv"/>
      <charset val="204"/>
    </font>
    <font>
      <b/>
      <sz val="11"/>
      <color indexed="63"/>
      <name val="Calibri"/>
      <family val="2"/>
      <charset val="204"/>
    </font>
    <font>
      <sz val="12"/>
      <color indexed="8"/>
      <name val="Times New Roman"/>
      <family val="1"/>
    </font>
    <font>
      <sz val="10"/>
      <name val="Arial"/>
      <family val="2"/>
      <charset val="238"/>
    </font>
    <font>
      <sz val="8"/>
      <name val="Helv"/>
    </font>
    <font>
      <sz val="10"/>
      <name val="NTHelvetica/Cyrillic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9.35"/>
      <color theme="10"/>
      <name val="Calibri"/>
      <family val="2"/>
      <charset val="204"/>
    </font>
    <font>
      <b/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color indexed="63"/>
      <name val="Calibri"/>
      <family val="2"/>
      <charset val="204"/>
      <scheme val="minor"/>
    </font>
    <font>
      <sz val="10"/>
      <color indexed="72"/>
      <name val="Arial"/>
      <family val="2"/>
      <charset val="204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27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68" fontId="26" fillId="0" borderId="0">
      <protection locked="0"/>
    </xf>
    <xf numFmtId="168" fontId="26" fillId="0" borderId="0">
      <protection locked="0"/>
    </xf>
    <xf numFmtId="168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6" fillId="0" borderId="9">
      <protection locked="0"/>
    </xf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30" fillId="5" borderId="0" applyNumberFormat="0" applyBorder="0" applyAlignment="0" applyProtection="0"/>
    <xf numFmtId="0" fontId="31" fillId="0" borderId="0" applyFill="0" applyBorder="0" applyAlignment="0"/>
    <xf numFmtId="169" fontId="25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71" fontId="32" fillId="0" borderId="0" applyFill="0" applyBorder="0" applyAlignment="0"/>
    <xf numFmtId="172" fontId="32" fillId="0" borderId="0" applyFill="0" applyBorder="0" applyAlignment="0"/>
    <xf numFmtId="173" fontId="25" fillId="0" borderId="0" applyFill="0" applyBorder="0" applyAlignment="0"/>
    <xf numFmtId="174" fontId="25" fillId="0" borderId="0" applyFill="0" applyBorder="0" applyAlignment="0"/>
    <xf numFmtId="169" fontId="25" fillId="0" borderId="0" applyFill="0" applyBorder="0" applyAlignment="0"/>
    <xf numFmtId="0" fontId="33" fillId="22" borderId="10" applyNumberFormat="0" applyAlignment="0" applyProtection="0"/>
    <xf numFmtId="175" fontId="23" fillId="23" borderId="1">
      <alignment vertical="center"/>
    </xf>
    <xf numFmtId="0" fontId="34" fillId="24" borderId="11" applyNumberFormat="0" applyAlignment="0" applyProtection="0"/>
    <xf numFmtId="173" fontId="2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5" fillId="0" borderId="0" applyFont="0" applyFill="0" applyBorder="0" applyAlignment="0" applyProtection="0"/>
    <xf numFmtId="177" fontId="21" fillId="25" borderId="0" applyFont="0" applyFill="0" applyBorder="0" applyAlignment="0" applyProtection="0"/>
    <xf numFmtId="177" fontId="21" fillId="25" borderId="0" applyFont="0" applyFill="0" applyBorder="0" applyAlignment="0" applyProtection="0"/>
    <xf numFmtId="14" fontId="31" fillId="0" borderId="0" applyFill="0" applyBorder="0" applyAlignment="0"/>
    <xf numFmtId="178" fontId="21" fillId="25" borderId="0" applyFont="0" applyFill="0" applyBorder="0" applyAlignment="0" applyProtection="0"/>
    <xf numFmtId="178" fontId="21" fillId="25" borderId="0" applyFont="0" applyFill="0" applyBorder="0" applyAlignment="0" applyProtection="0"/>
    <xf numFmtId="38" fontId="37" fillId="0" borderId="12">
      <alignment vertical="center"/>
    </xf>
    <xf numFmtId="0" fontId="38" fillId="0" borderId="0" applyNumberFormat="0" applyFill="0" applyBorder="0" applyAlignment="0" applyProtection="0"/>
    <xf numFmtId="173" fontId="25" fillId="0" borderId="0" applyFill="0" applyBorder="0" applyAlignment="0"/>
    <xf numFmtId="169" fontId="25" fillId="0" borderId="0" applyFill="0" applyBorder="0" applyAlignment="0"/>
    <xf numFmtId="173" fontId="25" fillId="0" borderId="0" applyFill="0" applyBorder="0" applyAlignment="0"/>
    <xf numFmtId="174" fontId="25" fillId="0" borderId="0" applyFill="0" applyBorder="0" applyAlignment="0"/>
    <xf numFmtId="169" fontId="25" fillId="0" borderId="0" applyFill="0" applyBorder="0" applyAlignment="0"/>
    <xf numFmtId="0" fontId="39" fillId="0" borderId="0" applyNumberFormat="0" applyFill="0" applyBorder="0" applyAlignment="0" applyProtection="0"/>
    <xf numFmtId="10" fontId="40" fillId="26" borderId="13" applyNumberFormat="0" applyFill="0" applyBorder="0" applyAlignment="0" applyProtection="0">
      <protection locked="0"/>
    </xf>
    <xf numFmtId="0" fontId="41" fillId="6" borderId="0" applyNumberFormat="0" applyBorder="0" applyAlignment="0" applyProtection="0"/>
    <xf numFmtId="38" fontId="18" fillId="27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14">
      <alignment horizontal="left" vertical="center"/>
    </xf>
    <xf numFmtId="14" fontId="43" fillId="28" borderId="15">
      <alignment horizontal="center" vertical="center" wrapText="1"/>
    </xf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7" fillId="9" borderId="10" applyNumberFormat="0" applyAlignment="0" applyProtection="0"/>
    <xf numFmtId="10" fontId="18" fillId="29" borderId="13" applyNumberFormat="0" applyBorder="0" applyAlignment="0" applyProtection="0"/>
    <xf numFmtId="179" fontId="21" fillId="30" borderId="13" applyNumberFormat="0" applyFont="0" applyAlignment="0">
      <protection locked="0"/>
    </xf>
    <xf numFmtId="179" fontId="21" fillId="30" borderId="13" applyNumberFormat="0" applyFont="0" applyAlignment="0">
      <protection locked="0"/>
    </xf>
    <xf numFmtId="173" fontId="25" fillId="0" borderId="0" applyFill="0" applyBorder="0" applyAlignment="0"/>
    <xf numFmtId="169" fontId="25" fillId="0" borderId="0" applyFill="0" applyBorder="0" applyAlignment="0"/>
    <xf numFmtId="173" fontId="25" fillId="0" borderId="0" applyFill="0" applyBorder="0" applyAlignment="0"/>
    <xf numFmtId="174" fontId="25" fillId="0" borderId="0" applyFill="0" applyBorder="0" applyAlignment="0"/>
    <xf numFmtId="169" fontId="25" fillId="0" borderId="0" applyFill="0" applyBorder="0" applyAlignment="0"/>
    <xf numFmtId="0" fontId="48" fillId="0" borderId="19" applyNumberFormat="0" applyFill="0" applyAlignment="0" applyProtection="0"/>
    <xf numFmtId="0" fontId="49" fillId="31" borderId="0" applyNumberFormat="0" applyBorder="0" applyAlignment="0" applyProtection="0"/>
    <xf numFmtId="180" fontId="21" fillId="0" borderId="0"/>
    <xf numFmtId="180" fontId="21" fillId="0" borderId="0"/>
    <xf numFmtId="0" fontId="28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8" fillId="0" borderId="0"/>
    <xf numFmtId="0" fontId="51" fillId="0" borderId="0"/>
    <xf numFmtId="0" fontId="52" fillId="0" borderId="0"/>
    <xf numFmtId="0" fontId="25" fillId="0" borderId="0"/>
    <xf numFmtId="0" fontId="28" fillId="32" borderId="8" applyNumberFormat="0" applyFont="0" applyAlignment="0" applyProtection="0"/>
    <xf numFmtId="181" fontId="21" fillId="25" borderId="0"/>
    <xf numFmtId="181" fontId="21" fillId="25" borderId="0"/>
    <xf numFmtId="0" fontId="53" fillId="22" borderId="20" applyNumberFormat="0" applyAlignment="0" applyProtection="0"/>
    <xf numFmtId="0" fontId="54" fillId="25" borderId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2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55" fillId="0" borderId="0" applyFont="0" applyFill="0" applyBorder="0" applyAlignment="0" applyProtection="0"/>
    <xf numFmtId="184" fontId="25" fillId="0" borderId="0"/>
    <xf numFmtId="185" fontId="25" fillId="0" borderId="0"/>
    <xf numFmtId="173" fontId="25" fillId="0" borderId="0" applyFill="0" applyBorder="0" applyAlignment="0"/>
    <xf numFmtId="169" fontId="25" fillId="0" borderId="0" applyFill="0" applyBorder="0" applyAlignment="0"/>
    <xf numFmtId="173" fontId="25" fillId="0" borderId="0" applyFill="0" applyBorder="0" applyAlignment="0"/>
    <xf numFmtId="174" fontId="25" fillId="0" borderId="0" applyFill="0" applyBorder="0" applyAlignment="0"/>
    <xf numFmtId="169" fontId="25" fillId="0" borderId="0" applyFill="0" applyBorder="0" applyAlignment="0"/>
    <xf numFmtId="0" fontId="56" fillId="0" borderId="0" applyNumberFormat="0">
      <alignment horizontal="left"/>
    </xf>
    <xf numFmtId="3" fontId="23" fillId="0" borderId="0" applyFont="0" applyFill="0" applyBorder="0" applyAlignment="0"/>
    <xf numFmtId="186" fontId="57" fillId="0" borderId="13">
      <alignment horizontal="left" vertical="center"/>
      <protection locked="0"/>
    </xf>
    <xf numFmtId="0" fontId="25" fillId="0" borderId="0"/>
    <xf numFmtId="49" fontId="31" fillId="0" borderId="0" applyFill="0" applyBorder="0" applyAlignment="0"/>
    <xf numFmtId="187" fontId="32" fillId="0" borderId="0" applyFill="0" applyBorder="0" applyAlignment="0"/>
    <xf numFmtId="188" fontId="32" fillId="0" borderId="0" applyFill="0" applyBorder="0" applyAlignment="0"/>
    <xf numFmtId="0" fontId="58" fillId="0" borderId="0" applyFill="0" applyBorder="0" applyProtection="0">
      <alignment horizontal="left" vertical="top"/>
    </xf>
    <xf numFmtId="0" fontId="59" fillId="0" borderId="0" applyNumberFormat="0" applyFill="0" applyBorder="0" applyAlignment="0" applyProtection="0"/>
    <xf numFmtId="0" fontId="60" fillId="0" borderId="21" applyNumberFormat="0" applyFill="0" applyAlignment="0" applyProtection="0"/>
    <xf numFmtId="0" fontId="61" fillId="0" borderId="0" applyNumberFormat="0" applyFill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189" fontId="23" fillId="0" borderId="22">
      <protection locked="0"/>
    </xf>
    <xf numFmtId="0" fontId="47" fillId="9" borderId="10" applyNumberFormat="0" applyAlignment="0" applyProtection="0"/>
    <xf numFmtId="0" fontId="53" fillId="22" borderId="20" applyNumberFormat="0" applyAlignment="0" applyProtection="0"/>
    <xf numFmtId="0" fontId="33" fillId="22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27" borderId="1"/>
    <xf numFmtId="14" fontId="23" fillId="0" borderId="0">
      <alignment horizontal="right"/>
    </xf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189" fontId="64" fillId="28" borderId="22"/>
    <xf numFmtId="0" fontId="21" fillId="0" borderId="13">
      <alignment horizontal="right"/>
    </xf>
    <xf numFmtId="0" fontId="21" fillId="0" borderId="13">
      <alignment horizontal="right"/>
    </xf>
    <xf numFmtId="0" fontId="60" fillId="0" borderId="21" applyNumberFormat="0" applyFill="0" applyAlignment="0" applyProtection="0"/>
    <xf numFmtId="0" fontId="21" fillId="0" borderId="0"/>
    <xf numFmtId="0" fontId="21" fillId="0" borderId="0"/>
    <xf numFmtId="0" fontId="34" fillId="24" borderId="11" applyNumberFormat="0" applyAlignment="0" applyProtection="0"/>
    <xf numFmtId="0" fontId="59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28" fillId="32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19" applyNumberFormat="0" applyFill="0" applyAlignment="0" applyProtection="0"/>
    <xf numFmtId="0" fontId="25" fillId="0" borderId="0"/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2" fillId="0" borderId="0">
      <alignment vertical="justify"/>
    </xf>
    <xf numFmtId="0" fontId="61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8" fontId="21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67" fontId="21" fillId="0" borderId="0" applyFont="0" applyFill="0" applyBorder="0" applyAlignment="0" applyProtection="0"/>
    <xf numFmtId="190" fontId="2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6" fontId="35" fillId="0" borderId="0" applyFont="0" applyFill="0" applyBorder="0" applyAlignment="0" applyProtection="0"/>
    <xf numFmtId="190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6" fontId="3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6" borderId="0" applyNumberFormat="0" applyBorder="0" applyAlignment="0" applyProtection="0"/>
    <xf numFmtId="4" fontId="21" fillId="0" borderId="13"/>
    <xf numFmtId="4" fontId="21" fillId="0" borderId="13"/>
    <xf numFmtId="168" fontId="26" fillId="0" borderId="0">
      <protection locked="0"/>
    </xf>
  </cellStyleXfs>
  <cellXfs count="87">
    <xf numFmtId="0" fontId="0" fillId="0" borderId="0" xfId="0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0" fillId="0" borderId="0" xfId="0" applyFill="1"/>
    <xf numFmtId="0" fontId="5" fillId="0" borderId="0" xfId="1" applyFill="1" applyAlignment="1" applyProtection="1">
      <alignment horizontal="right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justify"/>
    </xf>
    <xf numFmtId="0" fontId="0" fillId="0" borderId="0" xfId="0" applyFill="1" applyAlignment="1"/>
    <xf numFmtId="0" fontId="2" fillId="0" borderId="0" xfId="0" applyFont="1" applyFill="1" applyAlignment="1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/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4" fontId="0" fillId="0" borderId="0" xfId="0" applyNumberFormat="1" applyFill="1"/>
    <xf numFmtId="0" fontId="4" fillId="0" borderId="0" xfId="0" applyFont="1" applyFill="1"/>
    <xf numFmtId="164" fontId="8" fillId="0" borderId="0" xfId="0" applyNumberFormat="1" applyFont="1" applyFill="1"/>
    <xf numFmtId="0" fontId="6" fillId="0" borderId="0" xfId="0" applyFont="1" applyFill="1"/>
    <xf numFmtId="0" fontId="9" fillId="0" borderId="0" xfId="0" applyFont="1" applyFill="1"/>
    <xf numFmtId="0" fontId="10" fillId="0" borderId="0" xfId="0" applyFont="1" applyFill="1"/>
    <xf numFmtId="164" fontId="10" fillId="0" borderId="0" xfId="0" applyNumberFormat="1" applyFont="1" applyFill="1"/>
    <xf numFmtId="0" fontId="11" fillId="0" borderId="0" xfId="0" applyFont="1" applyFill="1"/>
    <xf numFmtId="0" fontId="13" fillId="0" borderId="0" xfId="0" applyFont="1" applyFill="1"/>
    <xf numFmtId="164" fontId="11" fillId="0" borderId="0" xfId="0" applyNumberFormat="1" applyFont="1" applyFill="1"/>
    <xf numFmtId="0" fontId="7" fillId="0" borderId="0" xfId="0" applyFont="1" applyFill="1"/>
    <xf numFmtId="0" fontId="6" fillId="2" borderId="3" xfId="0" applyFont="1" applyFill="1" applyBorder="1" applyAlignment="1">
      <alignment vertical="top" wrapText="1"/>
    </xf>
    <xf numFmtId="164" fontId="7" fillId="0" borderId="0" xfId="0" applyNumberFormat="1" applyFont="1" applyFill="1"/>
    <xf numFmtId="165" fontId="4" fillId="0" borderId="4" xfId="0" applyNumberFormat="1" applyFont="1" applyFill="1" applyBorder="1" applyAlignment="1">
      <alignment horizontal="center" vertical="top" wrapText="1"/>
    </xf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1" applyFont="1" applyFill="1" applyAlignment="1" applyProtection="1">
      <alignment horizontal="right"/>
    </xf>
    <xf numFmtId="0" fontId="0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17" fillId="0" borderId="2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164" fontId="17" fillId="0" borderId="4" xfId="0" applyNumberFormat="1" applyFont="1" applyFill="1" applyBorder="1" applyAlignment="1">
      <alignment horizontal="center" vertical="top" wrapText="1"/>
    </xf>
    <xf numFmtId="164" fontId="15" fillId="0" borderId="4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166" fontId="19" fillId="0" borderId="0" xfId="2" applyNumberFormat="1" applyFont="1" applyFill="1" applyBorder="1" applyAlignment="1">
      <alignment horizontal="right" vertical="center" indent="1"/>
    </xf>
    <xf numFmtId="164" fontId="15" fillId="2" borderId="4" xfId="0" applyNumberFormat="1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1" fontId="8" fillId="0" borderId="0" xfId="0" applyNumberFormat="1" applyFont="1" applyFill="1"/>
    <xf numFmtId="0" fontId="4" fillId="0" borderId="0" xfId="0" applyFont="1" applyAlignment="1">
      <alignment horizontal="right"/>
    </xf>
    <xf numFmtId="0" fontId="5" fillId="0" borderId="0" xfId="1" applyAlignment="1" applyProtection="1">
      <alignment horizontal="right"/>
    </xf>
    <xf numFmtId="0" fontId="4" fillId="0" borderId="0" xfId="0" applyFont="1" applyAlignment="1"/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4" fontId="20" fillId="0" borderId="8" xfId="3" applyNumberFormat="1" applyFont="1" applyBorder="1" applyAlignment="1">
      <alignment horizontal="right" vertical="top" wrapText="1"/>
    </xf>
    <xf numFmtId="164" fontId="0" fillId="0" borderId="0" xfId="0" applyNumberFormat="1"/>
    <xf numFmtId="0" fontId="4" fillId="0" borderId="3" xfId="0" applyFont="1" applyBorder="1" applyAlignment="1">
      <alignment vertical="top" wrapText="1"/>
    </xf>
    <xf numFmtId="164" fontId="4" fillId="0" borderId="4" xfId="0" applyNumberFormat="1" applyFont="1" applyBorder="1" applyAlignment="1">
      <alignment horizontal="center" vertical="top" wrapText="1"/>
    </xf>
    <xf numFmtId="0" fontId="0" fillId="0" borderId="0" xfId="0" applyBorder="1"/>
    <xf numFmtId="167" fontId="0" fillId="0" borderId="0" xfId="0" applyNumberFormat="1"/>
    <xf numFmtId="0" fontId="8" fillId="0" borderId="0" xfId="0" applyFont="1"/>
    <xf numFmtId="164" fontId="8" fillId="0" borderId="0" xfId="0" applyNumberFormat="1" applyFont="1"/>
  </cellXfs>
  <cellStyles count="271">
    <cellStyle name="_x000a_shell=progma" xfId="4"/>
    <cellStyle name="_x000d__x000a_JournalTemplate=C:\COMFO\CTALK\JOURSTD.TPL_x000d__x000a_LbStateAddress=3 3 0 251 1 89 2 311_x000d__x000a_LbStateJou" xfId="5"/>
    <cellStyle name="_PRICE_1C" xfId="6"/>
    <cellStyle name="_мебель, оборудование инвентарь1207" xfId="7"/>
    <cellStyle name="_ОТЧЕТ для ДКФ    06 04 05  (6)" xfId="8"/>
    <cellStyle name="_План развития ПТС на 2005-2010 (связи станционной части)" xfId="9"/>
    <cellStyle name="_произв.цели - приложение к СНР_айгерим_09.11" xfId="10"/>
    <cellStyle name="_Утв СД Бюджет расшиф 29 12 05" xfId="11"/>
    <cellStyle name="”ќђќ‘ћ‚›‰" xfId="12"/>
    <cellStyle name="”љ‘ђћ‚ђќќ›‰" xfId="13"/>
    <cellStyle name="„…ќ…†ќ›‰" xfId="14"/>
    <cellStyle name="‡ђѓћ‹ћ‚ћљ1" xfId="15"/>
    <cellStyle name="‡ђѓћ‹ћ‚ћљ2" xfId="16"/>
    <cellStyle name="’ћѓћ‚›‰" xfId="17"/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Акцент1 2" xfId="24"/>
    <cellStyle name="20% - Акцент2 2" xfId="25"/>
    <cellStyle name="20% - Акцент3 2" xfId="26"/>
    <cellStyle name="20% - Акцент4 2" xfId="27"/>
    <cellStyle name="20% - Акцент5 2" xfId="28"/>
    <cellStyle name="20% - Акцент6 2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2 2" xfId="37"/>
    <cellStyle name="40% - Акцент3 2" xfId="38"/>
    <cellStyle name="40% - Акцент4 2" xfId="39"/>
    <cellStyle name="40% - Акцент5 2" xfId="40"/>
    <cellStyle name="40% - Акцент6 2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60% - Акцент1 2" xfId="48"/>
    <cellStyle name="60% - Акцент2 2" xfId="49"/>
    <cellStyle name="60% - Акцент3 2" xfId="50"/>
    <cellStyle name="60% - Акцент4 2" xfId="51"/>
    <cellStyle name="60% - Акцент5 2" xfId="52"/>
    <cellStyle name="60% - Акцент6 2" xfId="53"/>
    <cellStyle name="Accent1" xfId="54"/>
    <cellStyle name="Accent2" xfId="55"/>
    <cellStyle name="Accent3" xfId="56"/>
    <cellStyle name="Accent4" xfId="57"/>
    <cellStyle name="Accent5" xfId="58"/>
    <cellStyle name="Accent6" xfId="59"/>
    <cellStyle name="Bad" xfId="60"/>
    <cellStyle name="Calc Currency (0)" xfId="61"/>
    <cellStyle name="Calc Currency (2)" xfId="62"/>
    <cellStyle name="Calc Percent (0)" xfId="63"/>
    <cellStyle name="Calc Percent (0) 2" xfId="64"/>
    <cellStyle name="Calc Percent (1)" xfId="65"/>
    <cellStyle name="Calc Percent (2)" xfId="66"/>
    <cellStyle name="Calc Units (0)" xfId="67"/>
    <cellStyle name="Calc Units (1)" xfId="68"/>
    <cellStyle name="Calc Units (2)" xfId="69"/>
    <cellStyle name="Calculation" xfId="70"/>
    <cellStyle name="Check" xfId="71"/>
    <cellStyle name="Check Cell" xfId="72"/>
    <cellStyle name="Comma [00]" xfId="73"/>
    <cellStyle name="Comma 10 2" xfId="74"/>
    <cellStyle name="Comma 14 2 2" xfId="75"/>
    <cellStyle name="Comma 2" xfId="76"/>
    <cellStyle name="Currency [00]" xfId="77"/>
    <cellStyle name="Date" xfId="78"/>
    <cellStyle name="Date 2" xfId="79"/>
    <cellStyle name="Date Short" xfId="80"/>
    <cellStyle name="Date without year" xfId="81"/>
    <cellStyle name="Date without year 2" xfId="82"/>
    <cellStyle name="DELTA" xfId="83"/>
    <cellStyle name="E&amp;Y House" xfId="84"/>
    <cellStyle name="Enter Currency (0)" xfId="85"/>
    <cellStyle name="Enter Currency (2)" xfId="86"/>
    <cellStyle name="Enter Units (0)" xfId="87"/>
    <cellStyle name="Enter Units (1)" xfId="88"/>
    <cellStyle name="Enter Units (2)" xfId="89"/>
    <cellStyle name="Explanatory Text" xfId="90"/>
    <cellStyle name="From" xfId="91"/>
    <cellStyle name="Good" xfId="92"/>
    <cellStyle name="Grey" xfId="93"/>
    <cellStyle name="Header1" xfId="94"/>
    <cellStyle name="Header2" xfId="95"/>
    <cellStyle name="Heading" xfId="96"/>
    <cellStyle name="Heading 1" xfId="97"/>
    <cellStyle name="Heading 2" xfId="98"/>
    <cellStyle name="Heading 3" xfId="99"/>
    <cellStyle name="Heading 4" xfId="100"/>
    <cellStyle name="Input" xfId="101"/>
    <cellStyle name="Input [yellow]" xfId="102"/>
    <cellStyle name="Input 2" xfId="103"/>
    <cellStyle name="Input 3" xfId="104"/>
    <cellStyle name="Link Currency (0)" xfId="105"/>
    <cellStyle name="Link Currency (2)" xfId="106"/>
    <cellStyle name="Link Units (0)" xfId="107"/>
    <cellStyle name="Link Units (1)" xfId="108"/>
    <cellStyle name="Link Units (2)" xfId="109"/>
    <cellStyle name="Linked Cell" xfId="110"/>
    <cellStyle name="Neutral" xfId="111"/>
    <cellStyle name="Normal - Style1" xfId="112"/>
    <cellStyle name="Normal - Style1 2" xfId="113"/>
    <cellStyle name="Normal 10" xfId="114"/>
    <cellStyle name="Normal 2" xfId="115"/>
    <cellStyle name="Normal 2 2" xfId="116"/>
    <cellStyle name="Normal 3" xfId="117"/>
    <cellStyle name="Normal 3 2" xfId="118"/>
    <cellStyle name="Normal 3 2 2" xfId="119"/>
    <cellStyle name="Normal 3 3" xfId="120"/>
    <cellStyle name="Normal 4" xfId="121"/>
    <cellStyle name="Normal_2008 10 01 VSDS" xfId="122"/>
    <cellStyle name="Normal1" xfId="123"/>
    <cellStyle name="normбlnм_laroux" xfId="124"/>
    <cellStyle name="Note" xfId="125"/>
    <cellStyle name="numbers" xfId="126"/>
    <cellStyle name="numbers 2" xfId="127"/>
    <cellStyle name="Output" xfId="128"/>
    <cellStyle name="paint" xfId="129"/>
    <cellStyle name="Percent (0)" xfId="130"/>
    <cellStyle name="Percent (0) 2" xfId="131"/>
    <cellStyle name="Percent [0]" xfId="132"/>
    <cellStyle name="Percent [00]" xfId="133"/>
    <cellStyle name="Percent [2]" xfId="134"/>
    <cellStyle name="Percent [2] 2" xfId="135"/>
    <cellStyle name="Percent 2" xfId="136"/>
    <cellStyle name="piw#" xfId="137"/>
    <cellStyle name="piw%" xfId="138"/>
    <cellStyle name="PrePop Currency (0)" xfId="139"/>
    <cellStyle name="PrePop Currency (2)" xfId="140"/>
    <cellStyle name="PrePop Units (0)" xfId="141"/>
    <cellStyle name="PrePop Units (1)" xfId="142"/>
    <cellStyle name="PrePop Units (2)" xfId="143"/>
    <cellStyle name="Price_Body" xfId="144"/>
    <cellStyle name="Rubles" xfId="145"/>
    <cellStyle name="stand_bord" xfId="146"/>
    <cellStyle name="Style 1" xfId="147"/>
    <cellStyle name="Text Indent A" xfId="148"/>
    <cellStyle name="Text Indent B" xfId="149"/>
    <cellStyle name="Text Indent C" xfId="150"/>
    <cellStyle name="Tickmark" xfId="151"/>
    <cellStyle name="Title" xfId="152"/>
    <cellStyle name="Total" xfId="153"/>
    <cellStyle name="Warning Text" xfId="154"/>
    <cellStyle name="Акцент1 2" xfId="155"/>
    <cellStyle name="Акцент2 2" xfId="156"/>
    <cellStyle name="Акцент3 2" xfId="157"/>
    <cellStyle name="Акцент4 2" xfId="158"/>
    <cellStyle name="Акцент5 2" xfId="159"/>
    <cellStyle name="Акцент6 2" xfId="160"/>
    <cellStyle name="Беззащитный" xfId="161"/>
    <cellStyle name="Ввод  2" xfId="162"/>
    <cellStyle name="Вывод 2" xfId="163"/>
    <cellStyle name="Вычисление 2" xfId="164"/>
    <cellStyle name="Гиперссылка" xfId="1" builtinId="8"/>
    <cellStyle name="Гиперссылка 2" xfId="165"/>
    <cellStyle name="Гиперссылка 3" xfId="166"/>
    <cellStyle name="Группа" xfId="167"/>
    <cellStyle name="Дата" xfId="168"/>
    <cellStyle name="Заголовок 1 2" xfId="169"/>
    <cellStyle name="Заголовок 2 2" xfId="170"/>
    <cellStyle name="Заголовок 3 2" xfId="171"/>
    <cellStyle name="Заголовок 4 2" xfId="172"/>
    <cellStyle name="Защитный" xfId="173"/>
    <cellStyle name="Звезды" xfId="174"/>
    <cellStyle name="Звезды 2" xfId="175"/>
    <cellStyle name="Итог 2" xfId="176"/>
    <cellStyle name="КАНДАГАЧ тел3-33-96" xfId="177"/>
    <cellStyle name="КАНДАГАЧ тел3-33-96 2" xfId="178"/>
    <cellStyle name="Контрольная ячейка 2" xfId="179"/>
    <cellStyle name="Название 2" xfId="180"/>
    <cellStyle name="Нейтральный 2" xfId="181"/>
    <cellStyle name="Обычный" xfId="0" builtinId="0"/>
    <cellStyle name="Обычный 10" xfId="182"/>
    <cellStyle name="Обычный 10 2" xfId="183"/>
    <cellStyle name="Обычный 11" xfId="184"/>
    <cellStyle name="Обычный 11 2" xfId="185"/>
    <cellStyle name="Обычный 12" xfId="186"/>
    <cellStyle name="Обычный 13" xfId="187"/>
    <cellStyle name="Обычный 14" xfId="188"/>
    <cellStyle name="Обычный 17" xfId="189"/>
    <cellStyle name="Обычный 2" xfId="190"/>
    <cellStyle name="Обычный 2 2" xfId="191"/>
    <cellStyle name="Обычный 3" xfId="192"/>
    <cellStyle name="Обычный 3 2" xfId="193"/>
    <cellStyle name="Обычный 3 2 2" xfId="194"/>
    <cellStyle name="Обычный 3 28" xfId="195"/>
    <cellStyle name="Обычный 3 3" xfId="196"/>
    <cellStyle name="Обычный 3 3 2" xfId="197"/>
    <cellStyle name="Обычный 3 4" xfId="198"/>
    <cellStyle name="Обычный 3 4 2" xfId="199"/>
    <cellStyle name="Обычный 3 5" xfId="200"/>
    <cellStyle name="Обычный 3 5 2" xfId="201"/>
    <cellStyle name="Обычный 3 6" xfId="202"/>
    <cellStyle name="Обычный 3 7" xfId="203"/>
    <cellStyle name="Обычный 3 8" xfId="204"/>
    <cellStyle name="Обычный 3 9" xfId="205"/>
    <cellStyle name="Обычный 4" xfId="206"/>
    <cellStyle name="Обычный 4 2" xfId="207"/>
    <cellStyle name="Обычный 4 3" xfId="208"/>
    <cellStyle name="Обычный 5" xfId="209"/>
    <cellStyle name="Обычный 5 10" xfId="210"/>
    <cellStyle name="Обычный 5 11" xfId="211"/>
    <cellStyle name="Обычный 5 2" xfId="212"/>
    <cellStyle name="Обычный 5 2 2" xfId="213"/>
    <cellStyle name="Обычный 5 3" xfId="214"/>
    <cellStyle name="Обычный 5 3 2" xfId="215"/>
    <cellStyle name="Обычный 5 4" xfId="216"/>
    <cellStyle name="Обычный 5 4 2" xfId="217"/>
    <cellStyle name="Обычный 5 5" xfId="218"/>
    <cellStyle name="Обычный 5 5 2" xfId="219"/>
    <cellStyle name="Обычный 5 6" xfId="220"/>
    <cellStyle name="Обычный 5 6 2" xfId="221"/>
    <cellStyle name="Обычный 5 7" xfId="222"/>
    <cellStyle name="Обычный 5 7 2" xfId="223"/>
    <cellStyle name="Обычный 5 8" xfId="224"/>
    <cellStyle name="Обычный 5 9" xfId="225"/>
    <cellStyle name="Обычный 6" xfId="226"/>
    <cellStyle name="Обычный 7" xfId="227"/>
    <cellStyle name="Обычный 8" xfId="228"/>
    <cellStyle name="Обычный 8 2" xfId="229"/>
    <cellStyle name="Обычный 9" xfId="230"/>
    <cellStyle name="Обычный 9 2" xfId="231"/>
    <cellStyle name="Обычный_ОСВ" xfId="3"/>
    <cellStyle name="Обычный_Ф3" xfId="2"/>
    <cellStyle name="Плохой 2" xfId="232"/>
    <cellStyle name="Пояснение 2" xfId="233"/>
    <cellStyle name="Примечание 2" xfId="234"/>
    <cellStyle name="Процентный 2" xfId="235"/>
    <cellStyle name="Процентный 2 2" xfId="236"/>
    <cellStyle name="Процентный 2 2 3" xfId="237"/>
    <cellStyle name="Процентный 3" xfId="238"/>
    <cellStyle name="Связанная ячейка 2" xfId="239"/>
    <cellStyle name="Стиль 1" xfId="240"/>
    <cellStyle name="Стиль 2" xfId="241"/>
    <cellStyle name="Стиль 3" xfId="242"/>
    <cellStyle name="Стиль_названий" xfId="243"/>
    <cellStyle name="Текст предупреждения 2" xfId="244"/>
    <cellStyle name="Тысячи [0]" xfId="245"/>
    <cellStyle name="Тысячи_010SN05" xfId="246"/>
    <cellStyle name="Финансовый 10" xfId="247"/>
    <cellStyle name="Финансовый 15" xfId="248"/>
    <cellStyle name="Финансовый 16" xfId="249"/>
    <cellStyle name="Финансовый 17" xfId="250"/>
    <cellStyle name="Финансовый 18" xfId="251"/>
    <cellStyle name="Финансовый 19" xfId="252"/>
    <cellStyle name="Финансовый 2" xfId="253"/>
    <cellStyle name="Финансовый 2 2" xfId="254"/>
    <cellStyle name="Финансовый 20" xfId="255"/>
    <cellStyle name="Финансовый 21" xfId="256"/>
    <cellStyle name="Финансовый 3" xfId="257"/>
    <cellStyle name="Финансовый 3 2" xfId="258"/>
    <cellStyle name="Финансовый 4" xfId="259"/>
    <cellStyle name="Финансовый 4 2" xfId="260"/>
    <cellStyle name="Финансовый 5" xfId="261"/>
    <cellStyle name="Финансовый 5 2" xfId="262"/>
    <cellStyle name="Финансовый 6" xfId="263"/>
    <cellStyle name="Финансовый 7" xfId="264"/>
    <cellStyle name="Финансовый 8" xfId="265"/>
    <cellStyle name="Финансовый 9" xfId="266"/>
    <cellStyle name="Хороший 2" xfId="267"/>
    <cellStyle name="Цена" xfId="268"/>
    <cellStyle name="Цена 2" xfId="269"/>
    <cellStyle name="Џђћ–…ќ’ќ›‰" xfId="2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erikova/Documents/_404%20&#1092;&#1086;&#1088;&#1084;&#1072;_/&#1040;&#1069;&#1057;%20&#1060;&#1086;&#1088;&#1084;&#1072;%20404%20-31-03-2023-%20&#1083;&#1080;&#1085;&#108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ф2"/>
      <sheetName val="ф3п"/>
      <sheetName val="ф3к"/>
      <sheetName val="ф4"/>
      <sheetName val="ОСВ"/>
      <sheetName val="ОСВ аналогичный прошлый период"/>
      <sheetName val="1210"/>
      <sheetName val="1150"/>
      <sheetName val="2420"/>
      <sheetName val="1410"/>
      <sheetName val="6210-7410"/>
      <sheetName val="3050"/>
      <sheetName val="2410 выбытие"/>
      <sheetName val="1000"/>
    </sheetNames>
    <sheetDataSet>
      <sheetData sheetId="0"/>
      <sheetData sheetId="1"/>
      <sheetData sheetId="2"/>
      <sheetData sheetId="3"/>
      <sheetData sheetId="4"/>
      <sheetData sheetId="5">
        <row r="133">
          <cell r="C133">
            <v>18727951947.09</v>
          </cell>
          <cell r="F133">
            <v>18696020180.139999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0820085.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l:30820087.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l:30820085.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l:30820085.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jl:30820085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09"/>
  <sheetViews>
    <sheetView tabSelected="1" zoomScaleNormal="100" workbookViewId="0">
      <selection activeCell="A19" sqref="A19:D19"/>
    </sheetView>
  </sheetViews>
  <sheetFormatPr defaultRowHeight="12.75"/>
  <cols>
    <col min="1" max="1" width="52.7109375" style="3" customWidth="1"/>
    <col min="2" max="2" width="9.140625" style="3"/>
    <col min="3" max="4" width="18.28515625" style="3" customWidth="1"/>
    <col min="5" max="5" width="10.28515625" style="3" bestFit="1" customWidth="1"/>
    <col min="6" max="6" width="9.140625" style="3"/>
    <col min="7" max="7" width="56.28515625" customWidth="1"/>
    <col min="8" max="8" width="13.28515625" customWidth="1"/>
    <col min="9" max="16384" width="9.140625" style="3"/>
  </cols>
  <sheetData>
    <row r="1" spans="1:8">
      <c r="A1" s="1" t="s">
        <v>0</v>
      </c>
      <c r="B1" s="2"/>
      <c r="C1" s="2"/>
      <c r="D1" s="2" t="s">
        <v>1</v>
      </c>
    </row>
    <row r="2" spans="1:8">
      <c r="A2" s="1" t="s">
        <v>2</v>
      </c>
      <c r="B2" s="4"/>
      <c r="C2" s="4"/>
      <c r="D2" s="2" t="s">
        <v>3</v>
      </c>
    </row>
    <row r="3" spans="1:8">
      <c r="B3" s="2"/>
      <c r="C3" s="2"/>
      <c r="D3" s="2" t="s">
        <v>4</v>
      </c>
    </row>
    <row r="4" spans="1:8">
      <c r="A4" s="2"/>
      <c r="B4" s="2"/>
      <c r="C4" s="2"/>
      <c r="D4" s="2" t="s">
        <v>5</v>
      </c>
    </row>
    <row r="5" spans="1:8" ht="9" customHeight="1">
      <c r="A5" s="2"/>
      <c r="B5" s="2"/>
      <c r="C5" s="2"/>
      <c r="D5" s="2"/>
    </row>
    <row r="6" spans="1:8">
      <c r="A6" s="2"/>
      <c r="B6" s="2"/>
      <c r="C6" s="2"/>
      <c r="D6" s="2" t="s">
        <v>6</v>
      </c>
    </row>
    <row r="7" spans="1:8">
      <c r="A7" s="5"/>
      <c r="B7" s="6"/>
      <c r="C7" s="6"/>
      <c r="D7" s="6"/>
    </row>
    <row r="8" spans="1:8" ht="12.75" customHeight="1">
      <c r="A8" s="7" t="s">
        <v>7</v>
      </c>
      <c r="B8" s="8"/>
      <c r="C8" s="8"/>
      <c r="D8" s="8"/>
    </row>
    <row r="9" spans="1:8" s="10" customFormat="1" ht="12.75" customHeight="1">
      <c r="A9" s="7" t="s">
        <v>8</v>
      </c>
      <c r="B9" s="9"/>
      <c r="C9" s="9"/>
      <c r="D9" s="9"/>
      <c r="G9"/>
      <c r="H9"/>
    </row>
    <row r="10" spans="1:8" s="10" customFormat="1" ht="12.75" customHeight="1">
      <c r="A10" s="7" t="s">
        <v>9</v>
      </c>
      <c r="B10" s="9"/>
      <c r="C10" s="9"/>
      <c r="D10" s="9"/>
      <c r="G10"/>
      <c r="H10"/>
    </row>
    <row r="11" spans="1:8" s="10" customFormat="1" ht="25.5" customHeight="1">
      <c r="A11" s="7" t="s">
        <v>10</v>
      </c>
      <c r="B11" s="9"/>
      <c r="C11" s="9"/>
      <c r="D11" s="9"/>
      <c r="G11"/>
      <c r="H11"/>
    </row>
    <row r="12" spans="1:8" s="10" customFormat="1">
      <c r="A12" s="11" t="s">
        <v>11</v>
      </c>
      <c r="B12" s="11"/>
      <c r="C12" s="11"/>
      <c r="D12" s="11"/>
      <c r="G12"/>
      <c r="H12"/>
    </row>
    <row r="13" spans="1:8">
      <c r="A13" s="12"/>
    </row>
    <row r="14" spans="1:8">
      <c r="A14" s="13" t="s">
        <v>12</v>
      </c>
      <c r="B14" s="14"/>
      <c r="C14" s="14"/>
      <c r="D14" s="14"/>
    </row>
    <row r="15" spans="1:8" ht="9" customHeight="1">
      <c r="A15" s="12"/>
    </row>
    <row r="16" spans="1:8" ht="12.75" customHeight="1">
      <c r="A16" s="13" t="s">
        <v>13</v>
      </c>
      <c r="B16" s="14"/>
      <c r="C16" s="14"/>
      <c r="D16" s="14"/>
    </row>
    <row r="17" spans="1:4">
      <c r="A17" s="5" t="str">
        <f>CONCATENATE("отчетный период ",A1)</f>
        <v>отчетный период 1 квартал 2023 года</v>
      </c>
      <c r="B17" s="6"/>
      <c r="C17" s="6"/>
      <c r="D17" s="6"/>
    </row>
    <row r="18" spans="1:4" ht="7.5" customHeight="1">
      <c r="A18" s="15"/>
    </row>
    <row r="19" spans="1:4" ht="13.5" thickBot="1">
      <c r="A19" s="16" t="s">
        <v>14</v>
      </c>
      <c r="B19" s="8"/>
      <c r="C19" s="8"/>
      <c r="D19" s="8"/>
    </row>
    <row r="20" spans="1:4" ht="26.25" customHeight="1" thickBot="1">
      <c r="A20" s="17" t="s">
        <v>15</v>
      </c>
      <c r="B20" s="18" t="s">
        <v>16</v>
      </c>
      <c r="C20" s="18" t="s">
        <v>17</v>
      </c>
      <c r="D20" s="18" t="s">
        <v>18</v>
      </c>
    </row>
    <row r="21" spans="1:4" ht="13.5" thickBot="1">
      <c r="A21" s="19" t="s">
        <v>19</v>
      </c>
      <c r="B21" s="20"/>
      <c r="C21" s="21"/>
      <c r="D21" s="21"/>
    </row>
    <row r="22" spans="1:4" ht="13.5" thickBot="1">
      <c r="A22" s="19" t="s">
        <v>20</v>
      </c>
      <c r="B22" s="20" t="s">
        <v>21</v>
      </c>
      <c r="C22" s="21">
        <v>165134.22443999999</v>
      </c>
      <c r="D22" s="21">
        <v>346108.66439999995</v>
      </c>
    </row>
    <row r="23" spans="1:4" ht="26.25" thickBot="1">
      <c r="A23" s="22" t="s">
        <v>22</v>
      </c>
      <c r="B23" s="20" t="s">
        <v>23</v>
      </c>
      <c r="C23" s="21"/>
      <c r="D23" s="21"/>
    </row>
    <row r="24" spans="1:4" ht="26.25" thickBot="1">
      <c r="A24" s="22" t="s">
        <v>24</v>
      </c>
      <c r="B24" s="20" t="s">
        <v>25</v>
      </c>
      <c r="C24" s="21"/>
      <c r="D24" s="21"/>
    </row>
    <row r="25" spans="1:4" ht="26.25" thickBot="1">
      <c r="A25" s="22" t="s">
        <v>26</v>
      </c>
      <c r="B25" s="20" t="s">
        <v>27</v>
      </c>
      <c r="C25" s="21"/>
      <c r="D25" s="21"/>
    </row>
    <row r="26" spans="1:4" ht="13.5" thickBot="1">
      <c r="A26" s="22" t="s">
        <v>28</v>
      </c>
      <c r="B26" s="20" t="s">
        <v>29</v>
      </c>
      <c r="C26" s="21"/>
      <c r="D26" s="21"/>
    </row>
    <row r="27" spans="1:4" ht="13.5" thickBot="1">
      <c r="A27" s="19" t="s">
        <v>30</v>
      </c>
      <c r="B27" s="20" t="s">
        <v>31</v>
      </c>
      <c r="C27" s="21"/>
      <c r="D27" s="21"/>
    </row>
    <row r="28" spans="1:4" ht="13.5" thickBot="1">
      <c r="A28" s="19" t="s">
        <v>32</v>
      </c>
      <c r="B28" s="20" t="s">
        <v>33</v>
      </c>
      <c r="C28" s="21">
        <v>12348458.491210001</v>
      </c>
      <c r="D28" s="21">
        <v>11820262.736980001</v>
      </c>
    </row>
    <row r="29" spans="1:4" ht="13.5" thickBot="1">
      <c r="A29" s="19" t="s">
        <v>34</v>
      </c>
      <c r="B29" s="20" t="s">
        <v>35</v>
      </c>
      <c r="C29" s="21"/>
      <c r="D29" s="21"/>
    </row>
    <row r="30" spans="1:4" ht="13.5" thickBot="1">
      <c r="A30" s="19" t="s">
        <v>36</v>
      </c>
      <c r="B30" s="20" t="s">
        <v>37</v>
      </c>
      <c r="C30" s="21">
        <v>873060.94538000005</v>
      </c>
      <c r="D30" s="21">
        <v>1598035.15524</v>
      </c>
    </row>
    <row r="31" spans="1:4" ht="13.5" thickBot="1">
      <c r="A31" s="19" t="s">
        <v>38</v>
      </c>
      <c r="B31" s="23" t="s">
        <v>39</v>
      </c>
      <c r="C31" s="21">
        <v>293082.81821</v>
      </c>
      <c r="D31" s="21">
        <v>284219.03807999997</v>
      </c>
    </row>
    <row r="32" spans="1:4" ht="13.5" thickBot="1">
      <c r="A32" s="19" t="s">
        <v>40</v>
      </c>
      <c r="B32" s="23" t="s">
        <v>41</v>
      </c>
      <c r="C32" s="21">
        <v>62217.43159</v>
      </c>
      <c r="D32" s="21">
        <v>35930.891109999997</v>
      </c>
    </row>
    <row r="33" spans="1:4" ht="13.5" thickBot="1">
      <c r="A33" s="19" t="s">
        <v>42</v>
      </c>
      <c r="B33" s="23" t="s">
        <v>43</v>
      </c>
      <c r="C33" s="21"/>
      <c r="D33" s="21"/>
    </row>
    <row r="34" spans="1:4" ht="13.5" thickBot="1">
      <c r="A34" s="19" t="s">
        <v>44</v>
      </c>
      <c r="B34" s="23" t="s">
        <v>45</v>
      </c>
      <c r="C34" s="21">
        <v>3559178.1526799998</v>
      </c>
      <c r="D34" s="21">
        <v>3206009.3941799998</v>
      </c>
    </row>
    <row r="35" spans="1:4" ht="13.5" thickBot="1">
      <c r="A35" s="24" t="s">
        <v>46</v>
      </c>
      <c r="B35" s="25">
        <v>100</v>
      </c>
      <c r="C35" s="26">
        <v>17301132.063510001</v>
      </c>
      <c r="D35" s="26">
        <v>17290565.879989997</v>
      </c>
    </row>
    <row r="36" spans="1:4" ht="26.25" thickBot="1">
      <c r="A36" s="19" t="s">
        <v>47</v>
      </c>
      <c r="B36" s="20">
        <v>101</v>
      </c>
      <c r="C36" s="21"/>
      <c r="D36" s="21"/>
    </row>
    <row r="37" spans="1:4" ht="13.5" thickBot="1">
      <c r="A37" s="19" t="s">
        <v>48</v>
      </c>
      <c r="B37" s="20"/>
      <c r="C37" s="21"/>
      <c r="D37" s="21"/>
    </row>
    <row r="38" spans="1:4" ht="26.25" thickBot="1">
      <c r="A38" s="19" t="s">
        <v>49</v>
      </c>
      <c r="B38" s="20">
        <v>110</v>
      </c>
      <c r="C38" s="21"/>
      <c r="D38" s="21"/>
    </row>
    <row r="39" spans="1:4" ht="26.25" thickBot="1">
      <c r="A39" s="19" t="s">
        <v>50</v>
      </c>
      <c r="B39" s="20">
        <v>111</v>
      </c>
      <c r="C39" s="21"/>
      <c r="D39" s="21"/>
    </row>
    <row r="40" spans="1:4" ht="26.25" thickBot="1">
      <c r="A40" s="19" t="s">
        <v>51</v>
      </c>
      <c r="B40" s="20">
        <v>112</v>
      </c>
      <c r="C40" s="21"/>
      <c r="D40" s="21"/>
    </row>
    <row r="41" spans="1:4" ht="13.5" thickBot="1">
      <c r="A41" s="19" t="s">
        <v>52</v>
      </c>
      <c r="B41" s="20">
        <v>113</v>
      </c>
      <c r="C41" s="21"/>
      <c r="D41" s="21"/>
    </row>
    <row r="42" spans="1:4" ht="13.5" thickBot="1">
      <c r="A42" s="19" t="s">
        <v>53</v>
      </c>
      <c r="B42" s="20">
        <v>114</v>
      </c>
      <c r="C42" s="21"/>
      <c r="D42" s="21"/>
    </row>
    <row r="43" spans="1:4" ht="13.5" thickBot="1">
      <c r="A43" s="19" t="s">
        <v>54</v>
      </c>
      <c r="B43" s="20">
        <v>115</v>
      </c>
      <c r="C43" s="21"/>
      <c r="D43" s="21"/>
    </row>
    <row r="44" spans="1:4" ht="13.5" thickBot="1">
      <c r="A44" s="19" t="s">
        <v>55</v>
      </c>
      <c r="B44" s="20">
        <v>116</v>
      </c>
      <c r="C44" s="21"/>
      <c r="D44" s="21"/>
    </row>
    <row r="45" spans="1:4" ht="13.5" thickBot="1">
      <c r="A45" s="19" t="s">
        <v>56</v>
      </c>
      <c r="B45" s="20">
        <v>117</v>
      </c>
      <c r="C45" s="21"/>
      <c r="D45" s="21"/>
    </row>
    <row r="46" spans="1:4" ht="14.25" customHeight="1" thickBot="1">
      <c r="A46" s="19" t="s">
        <v>57</v>
      </c>
      <c r="B46" s="20">
        <v>118</v>
      </c>
      <c r="C46" s="21"/>
      <c r="D46" s="21"/>
    </row>
    <row r="47" spans="1:4" ht="13.5" thickBot="1">
      <c r="A47" s="19" t="s">
        <v>58</v>
      </c>
      <c r="B47" s="20">
        <v>119</v>
      </c>
      <c r="C47" s="21"/>
      <c r="D47" s="21"/>
    </row>
    <row r="48" spans="1:4" ht="13.5" thickBot="1">
      <c r="A48" s="19" t="s">
        <v>59</v>
      </c>
      <c r="B48" s="20">
        <v>120</v>
      </c>
      <c r="C48" s="21"/>
      <c r="D48" s="21"/>
    </row>
    <row r="49" spans="1:5" ht="13.5" thickBot="1">
      <c r="A49" s="19" t="s">
        <v>60</v>
      </c>
      <c r="B49" s="20">
        <v>121</v>
      </c>
      <c r="C49" s="21">
        <v>933796.6126600001</v>
      </c>
      <c r="D49" s="21">
        <v>955252.79206000001</v>
      </c>
    </row>
    <row r="50" spans="1:5" ht="13.5" thickBot="1">
      <c r="A50" s="19" t="s">
        <v>61</v>
      </c>
      <c r="B50" s="20">
        <v>122</v>
      </c>
      <c r="C50" s="21">
        <v>208458.00625999999</v>
      </c>
      <c r="D50" s="21">
        <v>234909.83421999996</v>
      </c>
    </row>
    <row r="51" spans="1:5" ht="13.5" thickBot="1">
      <c r="A51" s="19" t="s">
        <v>42</v>
      </c>
      <c r="B51" s="20">
        <v>123</v>
      </c>
      <c r="C51" s="21"/>
      <c r="D51" s="21"/>
    </row>
    <row r="52" spans="1:5" ht="13.5" thickBot="1">
      <c r="A52" s="19" t="s">
        <v>62</v>
      </c>
      <c r="B52" s="20">
        <v>124</v>
      </c>
      <c r="C52" s="21"/>
      <c r="D52" s="21"/>
    </row>
    <row r="53" spans="1:5" ht="13.5" thickBot="1">
      <c r="A53" s="19" t="s">
        <v>63</v>
      </c>
      <c r="B53" s="20">
        <v>125</v>
      </c>
      <c r="C53" s="21">
        <v>26127.467499999999</v>
      </c>
      <c r="D53" s="21">
        <v>27674.998420000004</v>
      </c>
    </row>
    <row r="54" spans="1:5" ht="13.5" thickBot="1">
      <c r="A54" s="19" t="s">
        <v>64</v>
      </c>
      <c r="B54" s="20">
        <v>126</v>
      </c>
      <c r="C54" s="21">
        <v>226506.03021</v>
      </c>
      <c r="D54" s="21">
        <v>219548.4424</v>
      </c>
    </row>
    <row r="55" spans="1:5" ht="13.5" thickBot="1">
      <c r="A55" s="19" t="s">
        <v>65</v>
      </c>
      <c r="B55" s="20">
        <v>127</v>
      </c>
      <c r="C55" s="21">
        <v>0</v>
      </c>
      <c r="D55" s="21">
        <v>0</v>
      </c>
    </row>
    <row r="56" spans="1:5" ht="13.5" thickBot="1">
      <c r="A56" s="24" t="s">
        <v>66</v>
      </c>
      <c r="B56" s="25">
        <v>200</v>
      </c>
      <c r="C56" s="26">
        <v>1394888.1166300001</v>
      </c>
      <c r="D56" s="26">
        <v>1437386.0671000001</v>
      </c>
    </row>
    <row r="57" spans="1:5" ht="13.5" thickBot="1">
      <c r="A57" s="27" t="s">
        <v>67</v>
      </c>
      <c r="B57" s="18"/>
      <c r="C57" s="28">
        <v>18696020.18014</v>
      </c>
      <c r="D57" s="28">
        <v>18727951.947089996</v>
      </c>
      <c r="E57" s="29"/>
    </row>
    <row r="58" spans="1:5" ht="26.25" thickBot="1">
      <c r="A58" s="27" t="s">
        <v>68</v>
      </c>
      <c r="B58" s="18" t="s">
        <v>16</v>
      </c>
      <c r="C58" s="18" t="s">
        <v>17</v>
      </c>
      <c r="D58" s="18" t="s">
        <v>18</v>
      </c>
    </row>
    <row r="59" spans="1:5" ht="13.5" thickBot="1">
      <c r="A59" s="19" t="s">
        <v>69</v>
      </c>
      <c r="B59" s="20"/>
      <c r="C59" s="21"/>
      <c r="D59" s="21"/>
    </row>
    <row r="60" spans="1:5" ht="26.25" thickBot="1">
      <c r="A60" s="19" t="s">
        <v>70</v>
      </c>
      <c r="B60" s="20">
        <v>210</v>
      </c>
      <c r="C60" s="21">
        <v>5002604.1666599996</v>
      </c>
      <c r="D60" s="21">
        <v>5003532.3792099999</v>
      </c>
    </row>
    <row r="61" spans="1:5" ht="26.25" thickBot="1">
      <c r="A61" s="19" t="s">
        <v>71</v>
      </c>
      <c r="B61" s="20">
        <v>211</v>
      </c>
      <c r="C61" s="21"/>
      <c r="D61" s="21"/>
    </row>
    <row r="62" spans="1:5" ht="13.5" thickBot="1">
      <c r="A62" s="19" t="s">
        <v>28</v>
      </c>
      <c r="B62" s="20">
        <v>212</v>
      </c>
      <c r="C62" s="21"/>
      <c r="D62" s="21"/>
    </row>
    <row r="63" spans="1:5" ht="13.5" thickBot="1">
      <c r="A63" s="19" t="s">
        <v>72</v>
      </c>
      <c r="B63" s="20">
        <v>213</v>
      </c>
      <c r="C63" s="21"/>
      <c r="D63" s="21"/>
    </row>
    <row r="64" spans="1:5" ht="15" customHeight="1" thickBot="1">
      <c r="A64" s="19" t="s">
        <v>73</v>
      </c>
      <c r="B64" s="20">
        <v>214</v>
      </c>
      <c r="C64" s="21">
        <v>20248293.714379996</v>
      </c>
      <c r="D64" s="21">
        <v>21003839.011079997</v>
      </c>
    </row>
    <row r="65" spans="1:4" ht="13.5" thickBot="1">
      <c r="A65" s="19" t="s">
        <v>74</v>
      </c>
      <c r="B65" s="20">
        <v>215</v>
      </c>
      <c r="C65" s="21">
        <v>180594.53602</v>
      </c>
      <c r="D65" s="21">
        <v>118253.71529000001</v>
      </c>
    </row>
    <row r="66" spans="1:4" ht="13.5" thickBot="1">
      <c r="A66" s="19" t="s">
        <v>75</v>
      </c>
      <c r="B66" s="20">
        <v>216</v>
      </c>
      <c r="C66" s="21"/>
      <c r="D66" s="21"/>
    </row>
    <row r="67" spans="1:4" ht="13.5" thickBot="1">
      <c r="A67" s="19" t="s">
        <v>76</v>
      </c>
      <c r="B67" s="20">
        <v>217</v>
      </c>
      <c r="C67" s="21">
        <v>120469.86470999999</v>
      </c>
      <c r="D67" s="21">
        <v>99020.299680000011</v>
      </c>
    </row>
    <row r="68" spans="1:4" ht="13.5" thickBot="1">
      <c r="A68" s="19" t="s">
        <v>77</v>
      </c>
      <c r="B68" s="20">
        <v>218</v>
      </c>
      <c r="C68" s="21">
        <v>156403.65190999999</v>
      </c>
      <c r="D68" s="21">
        <v>194955.1483</v>
      </c>
    </row>
    <row r="69" spans="1:4" ht="13.5" thickBot="1">
      <c r="A69" s="19" t="s">
        <v>78</v>
      </c>
      <c r="B69" s="20">
        <v>219</v>
      </c>
      <c r="C69" s="21"/>
      <c r="D69" s="21"/>
    </row>
    <row r="70" spans="1:4" ht="13.5" thickBot="1">
      <c r="A70" s="19" t="s">
        <v>79</v>
      </c>
      <c r="B70" s="20">
        <v>220</v>
      </c>
      <c r="C70" s="21"/>
      <c r="D70" s="21"/>
    </row>
    <row r="71" spans="1:4" ht="13.5" thickBot="1">
      <c r="A71" s="19" t="s">
        <v>80</v>
      </c>
      <c r="B71" s="20">
        <v>221</v>
      </c>
      <c r="C71" s="21"/>
      <c r="D71" s="21"/>
    </row>
    <row r="72" spans="1:4" ht="13.5" thickBot="1">
      <c r="A72" s="19" t="s">
        <v>81</v>
      </c>
      <c r="B72" s="20">
        <v>222</v>
      </c>
      <c r="C72" s="21">
        <v>1211378.78039</v>
      </c>
      <c r="D72" s="21">
        <v>1518312.9361099999</v>
      </c>
    </row>
    <row r="73" spans="1:4" ht="26.25" thickBot="1">
      <c r="A73" s="24" t="s">
        <v>82</v>
      </c>
      <c r="B73" s="25">
        <v>300</v>
      </c>
      <c r="C73" s="26">
        <v>26919744.714069992</v>
      </c>
      <c r="D73" s="26">
        <v>27937913.489669994</v>
      </c>
    </row>
    <row r="74" spans="1:4" ht="26.25" thickBot="1">
      <c r="A74" s="19" t="s">
        <v>83</v>
      </c>
      <c r="B74" s="20">
        <v>301</v>
      </c>
      <c r="C74" s="21"/>
      <c r="D74" s="21"/>
    </row>
    <row r="75" spans="1:4" ht="13.5" thickBot="1">
      <c r="A75" s="19" t="s">
        <v>84</v>
      </c>
      <c r="B75" s="20"/>
      <c r="C75" s="21"/>
      <c r="D75" s="21"/>
    </row>
    <row r="76" spans="1:4" ht="26.25" thickBot="1">
      <c r="A76" s="19" t="s">
        <v>85</v>
      </c>
      <c r="B76" s="20">
        <v>310</v>
      </c>
      <c r="C76" s="21"/>
      <c r="D76" s="21"/>
    </row>
    <row r="77" spans="1:4" ht="26.25" thickBot="1">
      <c r="A77" s="19" t="s">
        <v>86</v>
      </c>
      <c r="B77" s="20">
        <v>311</v>
      </c>
      <c r="C77" s="21"/>
      <c r="D77" s="21"/>
    </row>
    <row r="78" spans="1:4" ht="13.5" thickBot="1">
      <c r="A78" s="19" t="s">
        <v>52</v>
      </c>
      <c r="B78" s="20">
        <v>312</v>
      </c>
      <c r="C78" s="21"/>
      <c r="D78" s="21"/>
    </row>
    <row r="79" spans="1:4" ht="13.5" thickBot="1">
      <c r="A79" s="19" t="s">
        <v>87</v>
      </c>
      <c r="B79" s="20">
        <v>313</v>
      </c>
      <c r="C79" s="21"/>
      <c r="D79" s="21"/>
    </row>
    <row r="80" spans="1:4" ht="13.5" thickBot="1">
      <c r="A80" s="19" t="s">
        <v>88</v>
      </c>
      <c r="B80" s="20">
        <v>314</v>
      </c>
      <c r="C80" s="21"/>
      <c r="D80" s="21"/>
    </row>
    <row r="81" spans="1:4" ht="13.5" thickBot="1">
      <c r="A81" s="19" t="s">
        <v>89</v>
      </c>
      <c r="B81" s="20">
        <v>315</v>
      </c>
      <c r="C81" s="21"/>
      <c r="D81" s="21"/>
    </row>
    <row r="82" spans="1:4" ht="13.5" thickBot="1">
      <c r="A82" s="19" t="s">
        <v>90</v>
      </c>
      <c r="B82" s="20">
        <v>316</v>
      </c>
      <c r="C82" s="21"/>
      <c r="D82" s="21"/>
    </row>
    <row r="83" spans="1:4" ht="13.5" thickBot="1">
      <c r="A83" s="19" t="s">
        <v>76</v>
      </c>
      <c r="B83" s="20">
        <v>317</v>
      </c>
      <c r="C83" s="21"/>
      <c r="D83" s="21"/>
    </row>
    <row r="84" spans="1:4" ht="13.5" thickBot="1">
      <c r="A84" s="19" t="s">
        <v>91</v>
      </c>
      <c r="B84" s="20">
        <v>318</v>
      </c>
      <c r="C84" s="21">
        <v>66684.865000000005</v>
      </c>
      <c r="D84" s="21">
        <v>61966.671999999999</v>
      </c>
    </row>
    <row r="85" spans="1:4" ht="13.5" thickBot="1">
      <c r="A85" s="19" t="s">
        <v>92</v>
      </c>
      <c r="B85" s="20">
        <v>319</v>
      </c>
      <c r="C85" s="21"/>
      <c r="D85" s="21"/>
    </row>
    <row r="86" spans="1:4" ht="13.5" thickBot="1">
      <c r="A86" s="19" t="s">
        <v>79</v>
      </c>
      <c r="B86" s="20">
        <v>320</v>
      </c>
      <c r="C86" s="21"/>
      <c r="D86" s="21"/>
    </row>
    <row r="87" spans="1:4" ht="13.5" thickBot="1">
      <c r="A87" s="19" t="s">
        <v>93</v>
      </c>
      <c r="B87" s="20">
        <v>321</v>
      </c>
      <c r="C87" s="21">
        <v>24301.68734</v>
      </c>
      <c r="D87" s="21">
        <v>24301.68734</v>
      </c>
    </row>
    <row r="88" spans="1:4" ht="13.5" thickBot="1">
      <c r="A88" s="24" t="s">
        <v>94</v>
      </c>
      <c r="B88" s="25">
        <v>400</v>
      </c>
      <c r="C88" s="26">
        <v>90986.552340000009</v>
      </c>
      <c r="D88" s="26">
        <v>86268.359339999995</v>
      </c>
    </row>
    <row r="89" spans="1:4" ht="13.5" thickBot="1">
      <c r="A89" s="19" t="s">
        <v>95</v>
      </c>
      <c r="B89" s="20"/>
      <c r="C89" s="21"/>
      <c r="D89" s="21"/>
    </row>
    <row r="90" spans="1:4" ht="13.5" thickBot="1">
      <c r="A90" s="19" t="s">
        <v>96</v>
      </c>
      <c r="B90" s="20">
        <v>410</v>
      </c>
      <c r="C90" s="21">
        <v>136003</v>
      </c>
      <c r="D90" s="21">
        <v>136003</v>
      </c>
    </row>
    <row r="91" spans="1:4" ht="13.5" thickBot="1">
      <c r="A91" s="19" t="s">
        <v>97</v>
      </c>
      <c r="B91" s="20">
        <v>411</v>
      </c>
      <c r="C91" s="21"/>
      <c r="D91" s="21"/>
    </row>
    <row r="92" spans="1:4" ht="13.5" thickBot="1">
      <c r="A92" s="19" t="s">
        <v>98</v>
      </c>
      <c r="B92" s="20">
        <v>412</v>
      </c>
      <c r="C92" s="21"/>
      <c r="D92" s="21"/>
    </row>
    <row r="93" spans="1:4" ht="13.5" thickBot="1">
      <c r="A93" s="19" t="s">
        <v>99</v>
      </c>
      <c r="B93" s="20">
        <v>413</v>
      </c>
      <c r="C93" s="21"/>
      <c r="D93" s="21"/>
    </row>
    <row r="94" spans="1:4" ht="13.5" thickBot="1">
      <c r="A94" s="19" t="s">
        <v>100</v>
      </c>
      <c r="B94" s="20">
        <v>414</v>
      </c>
      <c r="C94" s="21">
        <v>-8450714.0862700008</v>
      </c>
      <c r="D94" s="21">
        <v>-9432232.9019200001</v>
      </c>
    </row>
    <row r="95" spans="1:4" ht="13.5" thickBot="1">
      <c r="A95" s="19" t="s">
        <v>101</v>
      </c>
      <c r="B95" s="20">
        <v>415</v>
      </c>
      <c r="C95" s="21"/>
      <c r="D95" s="21"/>
    </row>
    <row r="96" spans="1:4" ht="26.25" thickBot="1">
      <c r="A96" s="24" t="s">
        <v>102</v>
      </c>
      <c r="B96" s="25">
        <v>420</v>
      </c>
      <c r="C96" s="26">
        <v>-8314711.0862700008</v>
      </c>
      <c r="D96" s="26">
        <v>-9296229.9019200001</v>
      </c>
    </row>
    <row r="97" spans="1:8" ht="13.5" thickBot="1">
      <c r="A97" s="19" t="s">
        <v>103</v>
      </c>
      <c r="B97" s="20">
        <v>421</v>
      </c>
      <c r="C97" s="21"/>
      <c r="D97" s="21"/>
    </row>
    <row r="98" spans="1:8" ht="13.5" thickBot="1">
      <c r="A98" s="24" t="s">
        <v>104</v>
      </c>
      <c r="B98" s="25">
        <v>500</v>
      </c>
      <c r="C98" s="26">
        <v>-8314711.0862700008</v>
      </c>
      <c r="D98" s="26">
        <v>-9296229.9019200001</v>
      </c>
    </row>
    <row r="99" spans="1:8" ht="13.5" thickBot="1">
      <c r="A99" s="24" t="s">
        <v>105</v>
      </c>
      <c r="B99" s="25"/>
      <c r="C99" s="26">
        <v>18696020.180139992</v>
      </c>
      <c r="D99" s="26">
        <v>18727951.947089992</v>
      </c>
    </row>
    <row r="100" spans="1:8">
      <c r="A100" s="30"/>
      <c r="C100" s="31">
        <f>C57-C99</f>
        <v>0</v>
      </c>
      <c r="D100" s="31">
        <v>0</v>
      </c>
    </row>
    <row r="101" spans="1:8">
      <c r="A101" s="30"/>
      <c r="C101" s="31">
        <f>C99-[1]ОСВ!F133/1000</f>
        <v>0</v>
      </c>
      <c r="D101" s="31">
        <f>D99-[1]ОСВ!C133/1000</f>
        <v>0</v>
      </c>
    </row>
    <row r="102" spans="1:8">
      <c r="A102" s="32" t="s">
        <v>106</v>
      </c>
    </row>
    <row r="103" spans="1:8" s="34" customFormat="1">
      <c r="A103" s="33" t="s">
        <v>107</v>
      </c>
      <c r="B103" s="34" t="s">
        <v>108</v>
      </c>
      <c r="D103" s="35"/>
      <c r="G103"/>
      <c r="H103"/>
    </row>
    <row r="104" spans="1:8">
      <c r="A104" s="30"/>
      <c r="D104" s="29"/>
    </row>
    <row r="105" spans="1:8">
      <c r="A105" s="32" t="s">
        <v>109</v>
      </c>
    </row>
    <row r="106" spans="1:8" s="34" customFormat="1">
      <c r="A106" s="33" t="s">
        <v>110</v>
      </c>
      <c r="B106" s="34" t="s">
        <v>111</v>
      </c>
      <c r="G106"/>
      <c r="H106"/>
    </row>
    <row r="107" spans="1:8">
      <c r="A107" s="30"/>
    </row>
    <row r="108" spans="1:8">
      <c r="A108" s="30" t="s">
        <v>112</v>
      </c>
    </row>
    <row r="109" spans="1:8">
      <c r="A109" s="30"/>
    </row>
  </sheetData>
  <mergeCells count="10">
    <mergeCell ref="A14:D14"/>
    <mergeCell ref="A16:D16"/>
    <mergeCell ref="A17:D17"/>
    <mergeCell ref="A19:D19"/>
    <mergeCell ref="A7:D7"/>
    <mergeCell ref="A8:D8"/>
    <mergeCell ref="A9:D9"/>
    <mergeCell ref="A10:D10"/>
    <mergeCell ref="A11:D11"/>
    <mergeCell ref="A12:D12"/>
  </mergeCells>
  <hyperlinks>
    <hyperlink ref="D2" r:id="rId1" display="jl:30820085.0"/>
  </hyperlinks>
  <pageMargins left="0.59055118110236227" right="0.39370078740157483" top="0.39370078740157483" bottom="0.19685039370078741" header="0.51181102362204722" footer="0.51181102362204722"/>
  <pageSetup paperSize="9" scale="95" fitToHeight="2" orientation="portrait" r:id="rId2"/>
  <headerFooter alignWithMargins="0"/>
  <rowBreaks count="1" manualBreakCount="1">
    <brk id="57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7"/>
  <sheetViews>
    <sheetView topLeftCell="A52" zoomScaleNormal="100" workbookViewId="0">
      <selection activeCell="D68" sqref="A20:D68"/>
    </sheetView>
  </sheetViews>
  <sheetFormatPr defaultRowHeight="12.75"/>
  <cols>
    <col min="1" max="1" width="50.7109375" style="3" customWidth="1"/>
    <col min="2" max="2" width="9.140625" style="3"/>
    <col min="3" max="4" width="18.28515625" style="3" customWidth="1"/>
    <col min="5" max="5" width="12.7109375" style="3" customWidth="1"/>
    <col min="6" max="6" width="18.7109375" style="36" customWidth="1"/>
    <col min="7" max="7" width="9.140625" style="3"/>
    <col min="8" max="8" width="15.7109375" style="3" customWidth="1"/>
    <col min="9" max="16384" width="9.140625" style="3"/>
  </cols>
  <sheetData>
    <row r="1" spans="1:6">
      <c r="A1" s="2"/>
      <c r="B1" s="2"/>
      <c r="C1" s="2"/>
      <c r="D1" s="2" t="s">
        <v>113</v>
      </c>
    </row>
    <row r="2" spans="1:6">
      <c r="A2" s="4"/>
      <c r="B2" s="4"/>
      <c r="C2" s="4"/>
      <c r="D2" s="4" t="s">
        <v>3</v>
      </c>
    </row>
    <row r="3" spans="1:6">
      <c r="A3" s="2"/>
      <c r="B3" s="2"/>
      <c r="C3" s="2"/>
      <c r="D3" s="2" t="s">
        <v>4</v>
      </c>
    </row>
    <row r="4" spans="1:6">
      <c r="A4" s="2"/>
      <c r="B4" s="2"/>
      <c r="C4" s="2"/>
      <c r="D4" s="2" t="s">
        <v>5</v>
      </c>
    </row>
    <row r="5" spans="1:6">
      <c r="A5" s="2"/>
      <c r="B5" s="2"/>
      <c r="C5" s="2"/>
      <c r="D5" s="2"/>
    </row>
    <row r="6" spans="1:6" ht="12.75" customHeight="1">
      <c r="A6" s="7" t="s">
        <v>114</v>
      </c>
      <c r="B6" s="8"/>
      <c r="C6" s="8"/>
      <c r="D6" s="8"/>
    </row>
    <row r="7" spans="1:6" s="10" customFormat="1" ht="12.75" customHeight="1">
      <c r="A7" s="7" t="s">
        <v>8</v>
      </c>
      <c r="B7" s="9"/>
      <c r="C7" s="9"/>
      <c r="D7" s="9"/>
      <c r="F7" s="36"/>
    </row>
    <row r="8" spans="1:6" s="10" customFormat="1" ht="12.75" customHeight="1">
      <c r="A8" s="7" t="s">
        <v>9</v>
      </c>
      <c r="B8" s="9"/>
      <c r="C8" s="9"/>
      <c r="D8" s="9"/>
      <c r="F8" s="36"/>
    </row>
    <row r="9" spans="1:6" s="10" customFormat="1" ht="27" customHeight="1">
      <c r="A9" s="7" t="s">
        <v>115</v>
      </c>
      <c r="B9" s="9"/>
      <c r="C9" s="9"/>
      <c r="D9" s="9"/>
      <c r="F9" s="36"/>
    </row>
    <row r="10" spans="1:6" s="10" customFormat="1">
      <c r="A10" s="11" t="s">
        <v>11</v>
      </c>
      <c r="B10" s="11"/>
      <c r="C10" s="11"/>
      <c r="D10" s="11"/>
      <c r="F10" s="36"/>
    </row>
    <row r="11" spans="1:6">
      <c r="A11" s="2"/>
      <c r="B11" s="2"/>
      <c r="C11" s="2"/>
      <c r="D11" s="2"/>
    </row>
    <row r="12" spans="1:6">
      <c r="A12" s="2"/>
      <c r="B12" s="2"/>
      <c r="C12" s="2"/>
      <c r="D12" s="2" t="s">
        <v>6</v>
      </c>
    </row>
    <row r="13" spans="1:6">
      <c r="A13" s="2"/>
    </row>
    <row r="14" spans="1:6">
      <c r="A14" s="7" t="s">
        <v>116</v>
      </c>
      <c r="B14" s="8"/>
      <c r="C14" s="8"/>
      <c r="D14" s="8"/>
    </row>
    <row r="15" spans="1:6">
      <c r="A15" s="12"/>
    </row>
    <row r="16" spans="1:6">
      <c r="A16" s="13" t="s">
        <v>117</v>
      </c>
      <c r="B16" s="8"/>
      <c r="C16" s="8"/>
      <c r="D16" s="8"/>
    </row>
    <row r="17" spans="1:9">
      <c r="A17" s="5" t="str">
        <f>CONCATENATE("отчетный период ",ф1!A1)</f>
        <v>отчетный период 1 квартал 2023 года</v>
      </c>
      <c r="B17" s="6"/>
      <c r="C17" s="6"/>
      <c r="D17" s="6"/>
      <c r="F17" s="37"/>
    </row>
    <row r="18" spans="1:9">
      <c r="A18" s="16" t="s">
        <v>14</v>
      </c>
      <c r="B18" s="8"/>
      <c r="C18" s="8"/>
      <c r="D18" s="8"/>
      <c r="F18" s="38"/>
    </row>
    <row r="19" spans="1:9" ht="13.5" thickBot="1">
      <c r="A19" s="2"/>
    </row>
    <row r="20" spans="1:9" s="39" customFormat="1" ht="26.25" thickBot="1">
      <c r="A20" s="17" t="s">
        <v>118</v>
      </c>
      <c r="B20" s="18" t="s">
        <v>16</v>
      </c>
      <c r="C20" s="18" t="s">
        <v>119</v>
      </c>
      <c r="D20" s="18" t="s">
        <v>120</v>
      </c>
      <c r="F20" s="36"/>
    </row>
    <row r="21" spans="1:9" ht="13.5" thickBot="1">
      <c r="A21" s="22" t="s">
        <v>121</v>
      </c>
      <c r="B21" s="20" t="s">
        <v>21</v>
      </c>
      <c r="C21" s="21">
        <v>42049564.274259999</v>
      </c>
      <c r="D21" s="21">
        <v>35082908.110540003</v>
      </c>
      <c r="F21" s="36">
        <v>6000</v>
      </c>
      <c r="H21" s="29"/>
      <c r="I21" s="29"/>
    </row>
    <row r="22" spans="1:9" ht="13.5" thickBot="1">
      <c r="A22" s="22" t="s">
        <v>122</v>
      </c>
      <c r="B22" s="20" t="s">
        <v>23</v>
      </c>
      <c r="C22" s="21">
        <v>40571072.872229993</v>
      </c>
      <c r="D22" s="21">
        <v>36003921.478489995</v>
      </c>
      <c r="F22" s="36">
        <v>7000</v>
      </c>
      <c r="H22" s="29"/>
      <c r="I22" s="29"/>
    </row>
    <row r="23" spans="1:9" s="39" customFormat="1" ht="13.5" thickBot="1">
      <c r="A23" s="40" t="s">
        <v>123</v>
      </c>
      <c r="B23" s="25" t="s">
        <v>25</v>
      </c>
      <c r="C23" s="26">
        <v>1478491.4020300061</v>
      </c>
      <c r="D23" s="26">
        <v>-921013.36794999242</v>
      </c>
      <c r="F23" s="36"/>
      <c r="H23" s="41"/>
      <c r="I23" s="29"/>
    </row>
    <row r="24" spans="1:9" ht="13.5" thickBot="1">
      <c r="A24" s="19" t="s">
        <v>124</v>
      </c>
      <c r="B24" s="20" t="s">
        <v>27</v>
      </c>
      <c r="C24" s="21"/>
      <c r="D24" s="21"/>
      <c r="H24" s="29"/>
      <c r="I24" s="29"/>
    </row>
    <row r="25" spans="1:9" ht="13.5" thickBot="1">
      <c r="A25" s="19" t="s">
        <v>125</v>
      </c>
      <c r="B25" s="20" t="s">
        <v>29</v>
      </c>
      <c r="C25" s="21">
        <v>255648.07816999999</v>
      </c>
      <c r="D25" s="21">
        <v>214280.99077999999</v>
      </c>
      <c r="F25" s="36">
        <v>7200</v>
      </c>
      <c r="H25" s="29"/>
      <c r="I25" s="29"/>
    </row>
    <row r="26" spans="1:9" s="39" customFormat="1" ht="26.25" thickBot="1">
      <c r="A26" s="24" t="s">
        <v>126</v>
      </c>
      <c r="B26" s="25" t="s">
        <v>41</v>
      </c>
      <c r="C26" s="26">
        <v>1222843.3238600059</v>
      </c>
      <c r="D26" s="26">
        <v>-1135294.3587299925</v>
      </c>
      <c r="F26" s="36"/>
      <c r="H26" s="41"/>
      <c r="I26" s="29"/>
    </row>
    <row r="27" spans="1:9" ht="13.5" thickBot="1">
      <c r="A27" s="19" t="s">
        <v>127</v>
      </c>
      <c r="B27" s="20" t="s">
        <v>43</v>
      </c>
      <c r="C27" s="21">
        <v>59091.866799999996</v>
      </c>
      <c r="D27" s="21">
        <v>25599.846280000002</v>
      </c>
      <c r="F27" s="36">
        <v>6100</v>
      </c>
      <c r="H27" s="29"/>
      <c r="I27" s="29"/>
    </row>
    <row r="28" spans="1:9" ht="13.5" thickBot="1">
      <c r="A28" s="19" t="s">
        <v>128</v>
      </c>
      <c r="B28" s="20" t="s">
        <v>45</v>
      </c>
      <c r="C28" s="21">
        <v>242825.17661000002</v>
      </c>
      <c r="D28" s="21">
        <v>99379.420700000002</v>
      </c>
      <c r="F28" s="36">
        <v>7300</v>
      </c>
      <c r="H28" s="29"/>
      <c r="I28" s="29"/>
    </row>
    <row r="29" spans="1:9" ht="39" thickBot="1">
      <c r="A29" s="19" t="s">
        <v>129</v>
      </c>
      <c r="B29" s="20" t="s">
        <v>130</v>
      </c>
      <c r="C29" s="21"/>
      <c r="D29" s="21"/>
      <c r="H29" s="29"/>
      <c r="I29" s="29"/>
    </row>
    <row r="30" spans="1:9" ht="13.5" thickBot="1">
      <c r="A30" s="19" t="s">
        <v>131</v>
      </c>
      <c r="B30" s="20" t="s">
        <v>132</v>
      </c>
      <c r="C30" s="21">
        <v>27328.771850000001</v>
      </c>
      <c r="D30" s="21">
        <v>26425.47899</v>
      </c>
      <c r="F30" s="36">
        <v>6200</v>
      </c>
      <c r="H30" s="29"/>
      <c r="I30" s="29"/>
    </row>
    <row r="31" spans="1:9" ht="13.5" thickBot="1">
      <c r="A31" s="19" t="s">
        <v>133</v>
      </c>
      <c r="B31" s="20" t="s">
        <v>134</v>
      </c>
      <c r="C31" s="21">
        <v>91877.558059999996</v>
      </c>
      <c r="D31" s="21">
        <v>54777.722409999995</v>
      </c>
      <c r="F31" s="36">
        <v>7400</v>
      </c>
      <c r="H31" s="29"/>
      <c r="I31" s="29"/>
    </row>
    <row r="32" spans="1:9" s="39" customFormat="1" ht="26.25" thickBot="1">
      <c r="A32" s="24" t="s">
        <v>135</v>
      </c>
      <c r="B32" s="25">
        <v>100</v>
      </c>
      <c r="C32" s="26">
        <v>974561.22784000589</v>
      </c>
      <c r="D32" s="26">
        <v>-1237426.1765699924</v>
      </c>
      <c r="F32" s="36"/>
      <c r="H32" s="41"/>
      <c r="I32" s="29"/>
    </row>
    <row r="33" spans="1:9" ht="13.5" thickBot="1">
      <c r="A33" s="19" t="s">
        <v>136</v>
      </c>
      <c r="B33" s="20">
        <v>101</v>
      </c>
      <c r="C33" s="21">
        <v>-6957.58781</v>
      </c>
      <c r="D33" s="21">
        <v>-13938.512050000001</v>
      </c>
      <c r="F33" s="36">
        <v>7700</v>
      </c>
      <c r="H33" s="29"/>
      <c r="I33" s="29"/>
    </row>
    <row r="34" spans="1:9" s="39" customFormat="1" ht="26.25" thickBot="1">
      <c r="A34" s="40" t="s">
        <v>137</v>
      </c>
      <c r="B34" s="25">
        <v>200</v>
      </c>
      <c r="C34" s="26">
        <v>981518.81565000594</v>
      </c>
      <c r="D34" s="26">
        <v>-1223487.6645199924</v>
      </c>
      <c r="F34" s="36"/>
      <c r="H34" s="41"/>
      <c r="I34" s="29"/>
    </row>
    <row r="35" spans="1:9" ht="26.25" thickBot="1">
      <c r="A35" s="19" t="s">
        <v>138</v>
      </c>
      <c r="B35" s="20">
        <v>201</v>
      </c>
      <c r="C35" s="21"/>
      <c r="D35" s="21"/>
      <c r="H35" s="29"/>
      <c r="I35" s="29"/>
    </row>
    <row r="36" spans="1:9" s="39" customFormat="1" ht="13.5" thickBot="1">
      <c r="A36" s="24" t="s">
        <v>139</v>
      </c>
      <c r="B36" s="25">
        <v>300</v>
      </c>
      <c r="C36" s="26">
        <v>981518.81565000594</v>
      </c>
      <c r="D36" s="26">
        <v>-1223487.6645199924</v>
      </c>
      <c r="F36" s="36"/>
      <c r="H36" s="41"/>
      <c r="I36" s="29"/>
    </row>
    <row r="37" spans="1:9" ht="13.5" thickBot="1">
      <c r="A37" s="19" t="s">
        <v>140</v>
      </c>
      <c r="B37" s="20"/>
      <c r="C37" s="21">
        <v>981518.81565000594</v>
      </c>
      <c r="D37" s="21">
        <v>-1223487.6645199924</v>
      </c>
      <c r="H37" s="29"/>
      <c r="I37" s="29"/>
    </row>
    <row r="38" spans="1:9" ht="13.5" thickBot="1">
      <c r="A38" s="19" t="s">
        <v>141</v>
      </c>
      <c r="B38" s="20"/>
      <c r="C38" s="21"/>
      <c r="D38" s="21"/>
      <c r="H38" s="29"/>
      <c r="I38" s="29"/>
    </row>
    <row r="39" spans="1:9" ht="13.5" thickBot="1">
      <c r="A39" s="19" t="s">
        <v>142</v>
      </c>
      <c r="B39" s="20">
        <v>400</v>
      </c>
      <c r="C39" s="21">
        <v>0</v>
      </c>
      <c r="D39" s="21">
        <v>0</v>
      </c>
      <c r="I39" s="29"/>
    </row>
    <row r="40" spans="1:9" ht="13.5" thickBot="1">
      <c r="A40" s="19" t="s">
        <v>143</v>
      </c>
      <c r="B40" s="20"/>
      <c r="C40" s="21"/>
      <c r="D40" s="21"/>
      <c r="I40" s="29"/>
    </row>
    <row r="41" spans="1:9" ht="39" thickBot="1">
      <c r="A41" s="19" t="s">
        <v>144</v>
      </c>
      <c r="B41" s="20">
        <v>410</v>
      </c>
      <c r="C41" s="21"/>
      <c r="D41" s="21"/>
      <c r="I41" s="29"/>
    </row>
    <row r="42" spans="1:9" ht="39" thickBot="1">
      <c r="A42" s="19" t="s">
        <v>145</v>
      </c>
      <c r="B42" s="20">
        <v>411</v>
      </c>
      <c r="C42" s="21"/>
      <c r="D42" s="21"/>
      <c r="I42" s="29"/>
    </row>
    <row r="43" spans="1:9" ht="26.25" thickBot="1">
      <c r="A43" s="19" t="s">
        <v>146</v>
      </c>
      <c r="B43" s="20">
        <v>412</v>
      </c>
      <c r="C43" s="21"/>
      <c r="D43" s="21"/>
      <c r="I43" s="29"/>
    </row>
    <row r="44" spans="1:9" ht="13.5" thickBot="1">
      <c r="A44" s="19" t="s">
        <v>147</v>
      </c>
      <c r="B44" s="20">
        <v>413</v>
      </c>
      <c r="C44" s="21"/>
      <c r="D44" s="21"/>
      <c r="I44" s="29"/>
    </row>
    <row r="45" spans="1:9" ht="13.5" customHeight="1" thickBot="1">
      <c r="A45" s="19" t="s">
        <v>148</v>
      </c>
      <c r="B45" s="20">
        <v>414</v>
      </c>
      <c r="C45" s="21"/>
      <c r="D45" s="21"/>
      <c r="I45" s="29"/>
    </row>
    <row r="46" spans="1:9" ht="13.5" thickBot="1">
      <c r="A46" s="19" t="s">
        <v>149</v>
      </c>
      <c r="B46" s="20">
        <v>415</v>
      </c>
      <c r="C46" s="21"/>
      <c r="D46" s="21"/>
      <c r="I46" s="29"/>
    </row>
    <row r="47" spans="1:9" ht="13.5" thickBot="1">
      <c r="A47" s="19" t="s">
        <v>150</v>
      </c>
      <c r="B47" s="20">
        <v>416</v>
      </c>
      <c r="C47" s="21"/>
      <c r="D47" s="21"/>
      <c r="I47" s="29"/>
    </row>
    <row r="48" spans="1:9" ht="26.25" thickBot="1">
      <c r="A48" s="19" t="s">
        <v>151</v>
      </c>
      <c r="B48" s="20">
        <v>417</v>
      </c>
      <c r="C48" s="21"/>
      <c r="D48" s="21"/>
      <c r="I48" s="29"/>
    </row>
    <row r="49" spans="1:9" ht="16.5" customHeight="1" thickBot="1">
      <c r="A49" s="19" t="s">
        <v>152</v>
      </c>
      <c r="B49" s="20">
        <v>418</v>
      </c>
      <c r="C49" s="21"/>
      <c r="D49" s="21"/>
      <c r="I49" s="29"/>
    </row>
    <row r="50" spans="1:9" ht="51.75" thickBot="1">
      <c r="A50" s="19" t="s">
        <v>153</v>
      </c>
      <c r="B50" s="20">
        <v>420</v>
      </c>
      <c r="C50" s="21"/>
      <c r="D50" s="21"/>
      <c r="I50" s="29"/>
    </row>
    <row r="51" spans="1:9" ht="13.5" thickBot="1">
      <c r="A51" s="19" t="s">
        <v>154</v>
      </c>
      <c r="B51" s="20">
        <v>431</v>
      </c>
      <c r="C51" s="21"/>
      <c r="D51" s="21"/>
      <c r="I51" s="29"/>
    </row>
    <row r="52" spans="1:9" ht="39" thickBot="1">
      <c r="A52" s="19" t="s">
        <v>145</v>
      </c>
      <c r="B52" s="20">
        <v>432</v>
      </c>
      <c r="C52" s="21"/>
      <c r="D52" s="21"/>
      <c r="I52" s="29"/>
    </row>
    <row r="53" spans="1:9" ht="15.75" customHeight="1" thickBot="1">
      <c r="A53" s="19" t="s">
        <v>155</v>
      </c>
      <c r="B53" s="20">
        <v>433</v>
      </c>
      <c r="C53" s="21"/>
      <c r="D53" s="21"/>
      <c r="I53" s="29"/>
    </row>
    <row r="54" spans="1:9" ht="15.75" customHeight="1" thickBot="1">
      <c r="A54" s="19" t="s">
        <v>152</v>
      </c>
      <c r="B54" s="20">
        <v>434</v>
      </c>
      <c r="C54" s="21"/>
      <c r="D54" s="21"/>
      <c r="I54" s="29"/>
    </row>
    <row r="55" spans="1:9" ht="27" customHeight="1" thickBot="1">
      <c r="A55" s="19" t="s">
        <v>156</v>
      </c>
      <c r="B55" s="20">
        <v>435</v>
      </c>
      <c r="C55" s="21"/>
      <c r="D55" s="21"/>
      <c r="I55" s="29"/>
    </row>
    <row r="56" spans="1:9" ht="51.75" thickBot="1">
      <c r="A56" s="19" t="s">
        <v>157</v>
      </c>
      <c r="B56" s="20">
        <v>440</v>
      </c>
      <c r="C56" s="21"/>
      <c r="D56" s="21"/>
      <c r="I56" s="29"/>
    </row>
    <row r="57" spans="1:9" s="39" customFormat="1" ht="13.5" thickBot="1">
      <c r="A57" s="24" t="s">
        <v>158</v>
      </c>
      <c r="B57" s="25">
        <v>500</v>
      </c>
      <c r="C57" s="26">
        <v>981518.81565000594</v>
      </c>
      <c r="D57" s="26">
        <v>-1223487.6645199924</v>
      </c>
      <c r="F57" s="36"/>
      <c r="I57" s="29"/>
    </row>
    <row r="58" spans="1:9" ht="13.5" thickBot="1">
      <c r="A58" s="19" t="s">
        <v>159</v>
      </c>
      <c r="B58" s="20"/>
      <c r="C58" s="21"/>
      <c r="D58" s="21"/>
      <c r="I58" s="29"/>
    </row>
    <row r="59" spans="1:9" ht="13.5" thickBot="1">
      <c r="A59" s="19" t="s">
        <v>140</v>
      </c>
      <c r="B59" s="20"/>
      <c r="C59" s="21">
        <v>981518.81565000594</v>
      </c>
      <c r="D59" s="21">
        <v>-1223487.6645199924</v>
      </c>
      <c r="I59" s="29"/>
    </row>
    <row r="60" spans="1:9" ht="13.5" thickBot="1">
      <c r="A60" s="19" t="s">
        <v>160</v>
      </c>
      <c r="B60" s="20"/>
      <c r="C60" s="21"/>
      <c r="D60" s="21"/>
      <c r="I60" s="29"/>
    </row>
    <row r="61" spans="1:9" ht="13.5" thickBot="1">
      <c r="A61" s="19" t="s">
        <v>161</v>
      </c>
      <c r="B61" s="20">
        <v>600</v>
      </c>
      <c r="C61" s="42"/>
      <c r="D61" s="42"/>
      <c r="I61" s="29"/>
    </row>
    <row r="62" spans="1:9" ht="13.5" thickBot="1">
      <c r="A62" s="19" t="s">
        <v>143</v>
      </c>
      <c r="B62" s="20"/>
      <c r="C62" s="42"/>
      <c r="D62" s="42"/>
      <c r="I62" s="29"/>
    </row>
    <row r="63" spans="1:9" ht="13.5" thickBot="1">
      <c r="A63" s="19" t="s">
        <v>162</v>
      </c>
      <c r="B63" s="20"/>
      <c r="C63" s="42"/>
      <c r="D63" s="42"/>
      <c r="I63" s="29"/>
    </row>
    <row r="64" spans="1:9" ht="13.5" thickBot="1">
      <c r="A64" s="19" t="s">
        <v>163</v>
      </c>
      <c r="B64" s="20"/>
      <c r="C64" s="42">
        <v>0</v>
      </c>
      <c r="D64" s="42">
        <v>0</v>
      </c>
      <c r="I64" s="29"/>
    </row>
    <row r="65" spans="1:9" ht="13.5" thickBot="1">
      <c r="A65" s="19" t="s">
        <v>164</v>
      </c>
      <c r="B65" s="20"/>
      <c r="C65" s="42"/>
      <c r="D65" s="42"/>
      <c r="I65" s="29"/>
    </row>
    <row r="66" spans="1:9" ht="13.5" thickBot="1">
      <c r="A66" s="19" t="s">
        <v>165</v>
      </c>
      <c r="B66" s="20"/>
      <c r="C66" s="42"/>
      <c r="D66" s="42"/>
      <c r="I66" s="29"/>
    </row>
    <row r="67" spans="1:9" ht="13.5" thickBot="1">
      <c r="A67" s="19" t="s">
        <v>163</v>
      </c>
      <c r="B67" s="20"/>
      <c r="C67" s="42">
        <v>0</v>
      </c>
      <c r="D67" s="42">
        <v>0</v>
      </c>
      <c r="I67" s="29"/>
    </row>
    <row r="68" spans="1:9" ht="13.5" thickBot="1">
      <c r="A68" s="19" t="s">
        <v>164</v>
      </c>
      <c r="B68" s="20"/>
      <c r="C68" s="21"/>
      <c r="D68" s="21"/>
    </row>
    <row r="69" spans="1:9">
      <c r="A69" s="30"/>
    </row>
    <row r="70" spans="1:9">
      <c r="A70" s="30"/>
    </row>
    <row r="71" spans="1:9">
      <c r="A71" s="32" t="s">
        <v>106</v>
      </c>
    </row>
    <row r="72" spans="1:9" s="34" customFormat="1" ht="11.25">
      <c r="A72" s="33" t="s">
        <v>107</v>
      </c>
      <c r="B72" s="34" t="s">
        <v>108</v>
      </c>
      <c r="D72" s="35"/>
      <c r="F72" s="43"/>
    </row>
    <row r="73" spans="1:9">
      <c r="A73" s="30"/>
      <c r="D73" s="29"/>
    </row>
    <row r="74" spans="1:9">
      <c r="A74" s="32" t="s">
        <v>109</v>
      </c>
    </row>
    <row r="75" spans="1:9" s="34" customFormat="1" ht="11.25">
      <c r="A75" s="33" t="s">
        <v>110</v>
      </c>
      <c r="B75" s="34" t="s">
        <v>111</v>
      </c>
      <c r="F75" s="43"/>
    </row>
    <row r="76" spans="1:9">
      <c r="A76" s="30"/>
    </row>
    <row r="77" spans="1:9">
      <c r="A77" s="30" t="s">
        <v>112</v>
      </c>
    </row>
  </sheetData>
  <mergeCells count="9">
    <mergeCell ref="A16:D16"/>
    <mergeCell ref="A17:D17"/>
    <mergeCell ref="A18:D18"/>
    <mergeCell ref="A6:D6"/>
    <mergeCell ref="A7:D7"/>
    <mergeCell ref="A8:D8"/>
    <mergeCell ref="A9:D9"/>
    <mergeCell ref="A10:D10"/>
    <mergeCell ref="A14:D14"/>
  </mergeCells>
  <hyperlinks>
    <hyperlink ref="D2" r:id="rId1" display="jl:30820087.0"/>
  </hyperlinks>
  <pageMargins left="0.59055118110236227" right="0.39370078740157483" top="0" bottom="0" header="0" footer="0"/>
  <pageSetup paperSize="9" scale="98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99"/>
  <sheetViews>
    <sheetView topLeftCell="A85" zoomScale="115" zoomScaleNormal="115" workbookViewId="0">
      <selection activeCell="C91" sqref="C91:E92"/>
    </sheetView>
  </sheetViews>
  <sheetFormatPr defaultRowHeight="12.75"/>
  <cols>
    <col min="1" max="1" width="51.85546875" style="3" customWidth="1"/>
    <col min="2" max="2" width="9.140625" style="3"/>
    <col min="3" max="3" width="18.28515625" style="46" customWidth="1"/>
    <col min="4" max="4" width="18.28515625" style="3" customWidth="1"/>
    <col min="5" max="5" width="13" customWidth="1"/>
    <col min="6" max="6" width="11.7109375" customWidth="1"/>
    <col min="7" max="7" width="10.28515625" bestFit="1" customWidth="1"/>
    <col min="8" max="16384" width="9.140625" style="3"/>
  </cols>
  <sheetData>
    <row r="1" spans="1:7">
      <c r="A1" s="2"/>
      <c r="B1" s="2"/>
      <c r="C1" s="44"/>
      <c r="D1" s="2" t="s">
        <v>166</v>
      </c>
    </row>
    <row r="2" spans="1:7">
      <c r="A2" s="4"/>
      <c r="B2" s="4"/>
      <c r="C2" s="45"/>
      <c r="D2" s="4" t="s">
        <v>3</v>
      </c>
    </row>
    <row r="3" spans="1:7">
      <c r="A3" s="2"/>
      <c r="B3" s="2"/>
      <c r="C3" s="44"/>
      <c r="D3" s="2" t="s">
        <v>4</v>
      </c>
    </row>
    <row r="4" spans="1:7" ht="11.25" customHeight="1">
      <c r="A4" s="2"/>
      <c r="B4" s="2"/>
      <c r="C4" s="44"/>
      <c r="D4" s="2" t="s">
        <v>5</v>
      </c>
    </row>
    <row r="5" spans="1:7" ht="18.75" customHeight="1">
      <c r="A5" s="2"/>
      <c r="B5" s="2"/>
      <c r="C5" s="44"/>
      <c r="D5" s="2"/>
    </row>
    <row r="6" spans="1:7" ht="12.75" customHeight="1">
      <c r="A6" s="7" t="s">
        <v>167</v>
      </c>
      <c r="B6" s="8"/>
      <c r="C6" s="8"/>
      <c r="D6" s="8"/>
    </row>
    <row r="7" spans="1:7" s="10" customFormat="1" ht="12.75" customHeight="1">
      <c r="A7" s="7" t="s">
        <v>8</v>
      </c>
      <c r="B7" s="9"/>
      <c r="C7" s="9"/>
      <c r="D7" s="9"/>
      <c r="E7"/>
      <c r="F7"/>
      <c r="G7"/>
    </row>
    <row r="8" spans="1:7" s="10" customFormat="1" ht="12.75" customHeight="1">
      <c r="A8" s="7" t="s">
        <v>9</v>
      </c>
      <c r="B8" s="9"/>
      <c r="C8" s="9"/>
      <c r="D8" s="9"/>
      <c r="E8"/>
      <c r="F8"/>
      <c r="G8"/>
    </row>
    <row r="9" spans="1:7" s="10" customFormat="1" ht="27" customHeight="1">
      <c r="A9" s="7" t="s">
        <v>115</v>
      </c>
      <c r="B9" s="9"/>
      <c r="C9" s="9"/>
      <c r="D9" s="9"/>
      <c r="E9"/>
      <c r="F9"/>
      <c r="G9"/>
    </row>
    <row r="10" spans="1:7" s="10" customFormat="1">
      <c r="A10" s="11" t="s">
        <v>11</v>
      </c>
      <c r="B10" s="11"/>
      <c r="C10" s="11"/>
      <c r="D10" s="11"/>
      <c r="E10"/>
      <c r="F10"/>
      <c r="G10"/>
    </row>
    <row r="11" spans="1:7">
      <c r="A11" s="2"/>
      <c r="B11" s="2"/>
      <c r="C11" s="44"/>
      <c r="D11" s="2" t="s">
        <v>6</v>
      </c>
    </row>
    <row r="12" spans="1:7">
      <c r="A12" s="2"/>
    </row>
    <row r="13" spans="1:7">
      <c r="A13" s="47" t="s">
        <v>168</v>
      </c>
      <c r="B13" s="8"/>
      <c r="C13" s="8"/>
      <c r="D13" s="8"/>
    </row>
    <row r="14" spans="1:7">
      <c r="A14" s="12"/>
    </row>
    <row r="15" spans="1:7">
      <c r="A15" s="13" t="s">
        <v>169</v>
      </c>
      <c r="B15" s="8"/>
      <c r="C15" s="8"/>
      <c r="D15" s="8"/>
    </row>
    <row r="16" spans="1:7">
      <c r="A16" s="5" t="str">
        <f>CONCATENATE("отчетный период ",ф1!A1)</f>
        <v>отчетный период 1 квартал 2023 года</v>
      </c>
      <c r="B16" s="6"/>
      <c r="C16" s="6"/>
      <c r="D16" s="6"/>
    </row>
    <row r="17" spans="1:7">
      <c r="A17" s="15"/>
    </row>
    <row r="18" spans="1:7">
      <c r="A18" s="16" t="s">
        <v>170</v>
      </c>
      <c r="B18" s="8"/>
      <c r="C18" s="8"/>
      <c r="D18" s="8"/>
    </row>
    <row r="19" spans="1:7" ht="13.5" thickBot="1">
      <c r="A19" s="48"/>
    </row>
    <row r="20" spans="1:7" s="39" customFormat="1" ht="26.25" thickBot="1">
      <c r="A20" s="17" t="s">
        <v>118</v>
      </c>
      <c r="B20" s="18" t="s">
        <v>16</v>
      </c>
      <c r="C20" s="49" t="s">
        <v>119</v>
      </c>
      <c r="D20" s="18" t="s">
        <v>120</v>
      </c>
      <c r="E20"/>
      <c r="F20"/>
      <c r="G20"/>
    </row>
    <row r="21" spans="1:7" ht="13.5" customHeight="1" thickBot="1">
      <c r="A21" s="50" t="s">
        <v>171</v>
      </c>
      <c r="B21" s="51"/>
      <c r="C21" s="51"/>
      <c r="D21" s="52"/>
    </row>
    <row r="22" spans="1:7" s="39" customFormat="1" ht="26.25" thickBot="1">
      <c r="A22" s="24" t="s">
        <v>172</v>
      </c>
      <c r="B22" s="25" t="s">
        <v>21</v>
      </c>
      <c r="C22" s="53">
        <v>46955498.220970005</v>
      </c>
      <c r="D22" s="53">
        <v>38392904</v>
      </c>
      <c r="E22"/>
      <c r="F22"/>
      <c r="G22"/>
    </row>
    <row r="23" spans="1:7" ht="13.5" thickBot="1">
      <c r="A23" s="19" t="s">
        <v>143</v>
      </c>
      <c r="B23" s="20"/>
      <c r="C23" s="54"/>
      <c r="D23" s="54"/>
    </row>
    <row r="24" spans="1:7" ht="13.5" thickBot="1">
      <c r="A24" s="19" t="s">
        <v>173</v>
      </c>
      <c r="B24" s="20" t="s">
        <v>23</v>
      </c>
      <c r="C24" s="54">
        <v>46887604.463169999</v>
      </c>
      <c r="D24" s="54">
        <v>38362879</v>
      </c>
    </row>
    <row r="25" spans="1:7" ht="13.5" thickBot="1">
      <c r="A25" s="19" t="s">
        <v>174</v>
      </c>
      <c r="B25" s="20" t="s">
        <v>25</v>
      </c>
      <c r="C25" s="54">
        <v>0</v>
      </c>
      <c r="D25" s="54">
        <v>0</v>
      </c>
    </row>
    <row r="26" spans="1:7" ht="13.5" thickBot="1">
      <c r="A26" s="19" t="s">
        <v>175</v>
      </c>
      <c r="B26" s="20" t="s">
        <v>27</v>
      </c>
      <c r="C26" s="54">
        <v>0</v>
      </c>
      <c r="D26" s="54">
        <v>0</v>
      </c>
    </row>
    <row r="27" spans="1:7" ht="13.5" thickBot="1">
      <c r="A27" s="19" t="s">
        <v>176</v>
      </c>
      <c r="B27" s="20" t="s">
        <v>29</v>
      </c>
      <c r="C27" s="54">
        <v>0</v>
      </c>
      <c r="D27" s="54">
        <v>0</v>
      </c>
    </row>
    <row r="28" spans="1:7" ht="13.5" thickBot="1">
      <c r="A28" s="19" t="s">
        <v>177</v>
      </c>
      <c r="B28" s="20" t="s">
        <v>31</v>
      </c>
      <c r="C28" s="54">
        <v>59091.866800000003</v>
      </c>
      <c r="D28" s="54">
        <v>25600</v>
      </c>
    </row>
    <row r="29" spans="1:7" ht="13.5" thickBot="1">
      <c r="A29" s="19" t="s">
        <v>178</v>
      </c>
      <c r="B29" s="20" t="s">
        <v>33</v>
      </c>
      <c r="C29" s="54">
        <v>8801.8909999999996</v>
      </c>
      <c r="D29" s="54">
        <v>4426</v>
      </c>
    </row>
    <row r="30" spans="1:7" s="39" customFormat="1" ht="26.25" thickBot="1">
      <c r="A30" s="24" t="s">
        <v>179</v>
      </c>
      <c r="B30" s="25" t="s">
        <v>41</v>
      </c>
      <c r="C30" s="53">
        <v>47046465.449580006</v>
      </c>
      <c r="D30" s="53">
        <v>39629641</v>
      </c>
      <c r="E30"/>
      <c r="F30"/>
      <c r="G30"/>
    </row>
    <row r="31" spans="1:7" ht="13.5" thickBot="1">
      <c r="A31" s="19" t="s">
        <v>143</v>
      </c>
      <c r="B31" s="20"/>
      <c r="C31" s="54"/>
      <c r="D31" s="54"/>
    </row>
    <row r="32" spans="1:7" ht="13.5" thickBot="1">
      <c r="A32" s="19" t="s">
        <v>180</v>
      </c>
      <c r="B32" s="20" t="s">
        <v>43</v>
      </c>
      <c r="C32" s="54">
        <v>45632141.173900001</v>
      </c>
      <c r="D32" s="54">
        <v>38195101</v>
      </c>
    </row>
    <row r="33" spans="1:7" ht="13.5" thickBot="1">
      <c r="A33" s="19" t="s">
        <v>181</v>
      </c>
      <c r="B33" s="20" t="s">
        <v>45</v>
      </c>
      <c r="C33" s="54">
        <v>273829.31992999994</v>
      </c>
      <c r="D33" s="54">
        <v>747286</v>
      </c>
    </row>
    <row r="34" spans="1:7" ht="13.5" thickBot="1">
      <c r="A34" s="19" t="s">
        <v>182</v>
      </c>
      <c r="B34" s="20" t="s">
        <v>130</v>
      </c>
      <c r="C34" s="54">
        <v>656195.15188000002</v>
      </c>
      <c r="D34" s="21">
        <v>506141</v>
      </c>
    </row>
    <row r="35" spans="1:7" ht="13.5" thickBot="1">
      <c r="A35" s="19" t="s">
        <v>183</v>
      </c>
      <c r="B35" s="20" t="s">
        <v>132</v>
      </c>
      <c r="C35" s="54">
        <v>244000.30235999997</v>
      </c>
      <c r="D35" s="54">
        <v>98878</v>
      </c>
    </row>
    <row r="36" spans="1:7" ht="13.5" thickBot="1">
      <c r="A36" s="19" t="s">
        <v>184</v>
      </c>
      <c r="B36" s="20" t="s">
        <v>134</v>
      </c>
      <c r="C36" s="54">
        <v>0</v>
      </c>
      <c r="D36" s="54">
        <v>0</v>
      </c>
    </row>
    <row r="37" spans="1:7" ht="13.5" thickBot="1">
      <c r="A37" s="19" t="s">
        <v>185</v>
      </c>
      <c r="B37" s="20" t="s">
        <v>186</v>
      </c>
      <c r="C37" s="54">
        <v>168548.99395999999</v>
      </c>
      <c r="D37" s="21">
        <v>47406</v>
      </c>
    </row>
    <row r="38" spans="1:7" ht="13.5" thickBot="1">
      <c r="A38" s="19" t="s">
        <v>187</v>
      </c>
      <c r="B38" s="20" t="s">
        <v>188</v>
      </c>
      <c r="C38" s="54">
        <v>71750.507550000009</v>
      </c>
      <c r="D38" s="21">
        <v>34831</v>
      </c>
    </row>
    <row r="39" spans="1:7" s="39" customFormat="1" ht="26.25" thickBot="1">
      <c r="A39" s="24" t="s">
        <v>189</v>
      </c>
      <c r="B39" s="25" t="s">
        <v>190</v>
      </c>
      <c r="C39" s="53">
        <v>-90967.228610001504</v>
      </c>
      <c r="D39" s="53">
        <v>-1236737</v>
      </c>
      <c r="E39"/>
      <c r="F39"/>
      <c r="G39"/>
    </row>
    <row r="40" spans="1:7" ht="15.75" customHeight="1" thickBot="1">
      <c r="A40" s="50" t="s">
        <v>191</v>
      </c>
      <c r="B40" s="51"/>
      <c r="C40" s="51"/>
      <c r="D40" s="52"/>
    </row>
    <row r="41" spans="1:7" s="39" customFormat="1" ht="26.25" thickBot="1">
      <c r="A41" s="24" t="s">
        <v>192</v>
      </c>
      <c r="B41" s="25" t="s">
        <v>193</v>
      </c>
      <c r="C41" s="53">
        <v>0</v>
      </c>
      <c r="D41" s="53">
        <v>0</v>
      </c>
      <c r="E41"/>
      <c r="F41"/>
      <c r="G41"/>
    </row>
    <row r="42" spans="1:7" ht="13.5" thickBot="1">
      <c r="A42" s="19" t="s">
        <v>143</v>
      </c>
      <c r="B42" s="20"/>
      <c r="C42" s="54"/>
      <c r="D42" s="54"/>
    </row>
    <row r="43" spans="1:7" ht="13.5" thickBot="1">
      <c r="A43" s="19" t="s">
        <v>194</v>
      </c>
      <c r="B43" s="20" t="s">
        <v>195</v>
      </c>
      <c r="C43" s="54"/>
      <c r="D43" s="54"/>
    </row>
    <row r="44" spans="1:7" ht="13.5" thickBot="1">
      <c r="A44" s="19" t="s">
        <v>196</v>
      </c>
      <c r="B44" s="20" t="s">
        <v>197</v>
      </c>
      <c r="C44" s="54"/>
      <c r="D44" s="54"/>
    </row>
    <row r="45" spans="1:7" ht="13.5" thickBot="1">
      <c r="A45" s="19" t="s">
        <v>198</v>
      </c>
      <c r="B45" s="20" t="s">
        <v>199</v>
      </c>
      <c r="C45" s="54"/>
      <c r="D45" s="54"/>
    </row>
    <row r="46" spans="1:7" ht="29.25" customHeight="1" thickBot="1">
      <c r="A46" s="19" t="s">
        <v>200</v>
      </c>
      <c r="B46" s="20" t="s">
        <v>201</v>
      </c>
      <c r="C46" s="54"/>
      <c r="D46" s="54"/>
    </row>
    <row r="47" spans="1:7" ht="13.5" thickBot="1">
      <c r="A47" s="19" t="s">
        <v>202</v>
      </c>
      <c r="B47" s="20" t="s">
        <v>203</v>
      </c>
      <c r="C47" s="54"/>
      <c r="D47" s="54"/>
    </row>
    <row r="48" spans="1:7" ht="26.25" thickBot="1">
      <c r="A48" s="19" t="s">
        <v>204</v>
      </c>
      <c r="B48" s="20" t="s">
        <v>205</v>
      </c>
      <c r="C48" s="54"/>
      <c r="D48" s="54"/>
    </row>
    <row r="49" spans="1:7" ht="13.5" thickBot="1">
      <c r="A49" s="19" t="s">
        <v>206</v>
      </c>
      <c r="B49" s="20" t="s">
        <v>207</v>
      </c>
      <c r="C49" s="54"/>
      <c r="D49" s="54"/>
    </row>
    <row r="50" spans="1:7" ht="13.5" thickBot="1">
      <c r="A50" s="19" t="s">
        <v>208</v>
      </c>
      <c r="B50" s="20" t="s">
        <v>209</v>
      </c>
      <c r="C50" s="54"/>
      <c r="D50" s="54"/>
    </row>
    <row r="51" spans="1:7" ht="13.5" thickBot="1">
      <c r="A51" s="19" t="s">
        <v>210</v>
      </c>
      <c r="B51" s="20" t="s">
        <v>211</v>
      </c>
      <c r="C51" s="54"/>
      <c r="D51" s="54"/>
    </row>
    <row r="52" spans="1:7" ht="13.5" thickBot="1">
      <c r="A52" s="19" t="s">
        <v>212</v>
      </c>
      <c r="B52" s="20" t="s">
        <v>213</v>
      </c>
      <c r="C52" s="54"/>
      <c r="D52" s="54"/>
    </row>
    <row r="53" spans="1:7" ht="13.5" thickBot="1">
      <c r="A53" s="19" t="s">
        <v>177</v>
      </c>
      <c r="B53" s="20" t="s">
        <v>214</v>
      </c>
      <c r="C53" s="54"/>
      <c r="D53" s="54"/>
    </row>
    <row r="54" spans="1:7" ht="13.5" thickBot="1">
      <c r="A54" s="19" t="s">
        <v>178</v>
      </c>
      <c r="B54" s="20" t="s">
        <v>215</v>
      </c>
      <c r="C54" s="54"/>
      <c r="D54" s="54"/>
    </row>
    <row r="55" spans="1:7" s="39" customFormat="1" ht="26.25" thickBot="1">
      <c r="A55" s="24" t="s">
        <v>216</v>
      </c>
      <c r="B55" s="25" t="s">
        <v>217</v>
      </c>
      <c r="C55" s="53">
        <v>43404.317200000005</v>
      </c>
      <c r="D55" s="53">
        <v>31199.46428</v>
      </c>
      <c r="E55"/>
      <c r="F55"/>
      <c r="G55"/>
    </row>
    <row r="56" spans="1:7" ht="13.5" thickBot="1">
      <c r="A56" s="19" t="s">
        <v>143</v>
      </c>
      <c r="B56" s="20"/>
      <c r="C56" s="54"/>
      <c r="D56" s="54"/>
    </row>
    <row r="57" spans="1:7" ht="13.5" thickBot="1">
      <c r="A57" s="19" t="s">
        <v>218</v>
      </c>
      <c r="B57" s="20" t="s">
        <v>219</v>
      </c>
      <c r="C57" s="54">
        <v>43283.782200000001</v>
      </c>
      <c r="D57" s="54">
        <v>31078.93749</v>
      </c>
    </row>
    <row r="58" spans="1:7" ht="13.5" thickBot="1">
      <c r="A58" s="19" t="s">
        <v>220</v>
      </c>
      <c r="B58" s="20" t="s">
        <v>221</v>
      </c>
      <c r="C58" s="54">
        <v>120.535</v>
      </c>
      <c r="D58" s="54">
        <v>120.52679000000001</v>
      </c>
    </row>
    <row r="59" spans="1:7" ht="13.5" thickBot="1">
      <c r="A59" s="19" t="s">
        <v>222</v>
      </c>
      <c r="B59" s="20" t="s">
        <v>223</v>
      </c>
      <c r="C59" s="54"/>
      <c r="D59" s="54"/>
    </row>
    <row r="60" spans="1:7" ht="39" thickBot="1">
      <c r="A60" s="19" t="s">
        <v>224</v>
      </c>
      <c r="B60" s="20" t="s">
        <v>225</v>
      </c>
      <c r="C60" s="54"/>
      <c r="D60" s="54"/>
    </row>
    <row r="61" spans="1:7" ht="13.5" thickBot="1">
      <c r="A61" s="19" t="s">
        <v>226</v>
      </c>
      <c r="B61" s="20" t="s">
        <v>227</v>
      </c>
      <c r="C61" s="54"/>
      <c r="D61" s="54"/>
    </row>
    <row r="62" spans="1:7" ht="13.5" thickBot="1">
      <c r="A62" s="19" t="s">
        <v>228</v>
      </c>
      <c r="B62" s="20" t="s">
        <v>229</v>
      </c>
      <c r="C62" s="54"/>
      <c r="D62" s="54"/>
    </row>
    <row r="63" spans="1:7" ht="13.5" thickBot="1">
      <c r="A63" s="19" t="s">
        <v>230</v>
      </c>
      <c r="B63" s="20" t="s">
        <v>231</v>
      </c>
      <c r="C63" s="54"/>
      <c r="D63" s="54"/>
    </row>
    <row r="64" spans="1:7" ht="13.5" thickBot="1">
      <c r="A64" s="19" t="s">
        <v>183</v>
      </c>
      <c r="B64" s="20" t="s">
        <v>232</v>
      </c>
      <c r="C64" s="54"/>
      <c r="D64" s="54"/>
    </row>
    <row r="65" spans="1:7" ht="13.5" thickBot="1">
      <c r="A65" s="19" t="s">
        <v>233</v>
      </c>
      <c r="B65" s="20" t="s">
        <v>234</v>
      </c>
      <c r="C65" s="54"/>
      <c r="D65" s="54"/>
    </row>
    <row r="66" spans="1:7" ht="13.5" thickBot="1">
      <c r="A66" s="19" t="s">
        <v>235</v>
      </c>
      <c r="B66" s="20" t="s">
        <v>236</v>
      </c>
      <c r="C66" s="54"/>
      <c r="D66" s="54"/>
    </row>
    <row r="67" spans="1:7" ht="13.5" thickBot="1">
      <c r="A67" s="19" t="s">
        <v>210</v>
      </c>
      <c r="B67" s="20" t="s">
        <v>237</v>
      </c>
      <c r="C67" s="54"/>
      <c r="D67" s="54"/>
    </row>
    <row r="68" spans="1:7" ht="13.5" thickBot="1">
      <c r="A68" s="19" t="s">
        <v>238</v>
      </c>
      <c r="B68" s="20" t="s">
        <v>239</v>
      </c>
      <c r="C68" s="54"/>
      <c r="D68" s="54"/>
    </row>
    <row r="69" spans="1:7" ht="13.5" thickBot="1">
      <c r="A69" s="19" t="s">
        <v>187</v>
      </c>
      <c r="B69" s="20" t="s">
        <v>240</v>
      </c>
      <c r="C69" s="54"/>
      <c r="D69" s="54"/>
    </row>
    <row r="70" spans="1:7" s="39" customFormat="1" ht="26.25" thickBot="1">
      <c r="A70" s="24" t="s">
        <v>241</v>
      </c>
      <c r="B70" s="25" t="s">
        <v>242</v>
      </c>
      <c r="C70" s="53">
        <v>-43404.317200000005</v>
      </c>
      <c r="D70" s="53">
        <v>-31199.46428</v>
      </c>
      <c r="E70"/>
      <c r="F70"/>
      <c r="G70"/>
    </row>
    <row r="71" spans="1:7" ht="13.5" customHeight="1" thickBot="1">
      <c r="A71" s="50" t="s">
        <v>243</v>
      </c>
      <c r="B71" s="51"/>
      <c r="C71" s="51"/>
      <c r="D71" s="52"/>
    </row>
    <row r="72" spans="1:7" s="39" customFormat="1" ht="26.25" thickBot="1">
      <c r="A72" s="24" t="s">
        <v>244</v>
      </c>
      <c r="B72" s="25" t="s">
        <v>245</v>
      </c>
      <c r="C72" s="53">
        <v>7549999.9999900004</v>
      </c>
      <c r="D72" s="53">
        <v>6010058</v>
      </c>
      <c r="E72"/>
      <c r="F72"/>
      <c r="G72"/>
    </row>
    <row r="73" spans="1:7" ht="13.5" thickBot="1">
      <c r="A73" s="19" t="s">
        <v>143</v>
      </c>
      <c r="B73" s="20"/>
      <c r="C73" s="54"/>
      <c r="D73" s="54"/>
    </row>
    <row r="74" spans="1:7" ht="13.5" thickBot="1">
      <c r="A74" s="19" t="s">
        <v>246</v>
      </c>
      <c r="B74" s="20" t="s">
        <v>247</v>
      </c>
      <c r="C74" s="54"/>
      <c r="D74" s="54"/>
    </row>
    <row r="75" spans="1:7" ht="13.5" thickBot="1">
      <c r="A75" s="19" t="s">
        <v>248</v>
      </c>
      <c r="B75" s="20" t="s">
        <v>249</v>
      </c>
      <c r="C75" s="54">
        <v>7549999.9999900004</v>
      </c>
      <c r="D75" s="54">
        <v>6010058</v>
      </c>
    </row>
    <row r="76" spans="1:7" ht="13.5" thickBot="1">
      <c r="A76" s="19" t="s">
        <v>177</v>
      </c>
      <c r="B76" s="20" t="s">
        <v>250</v>
      </c>
      <c r="C76" s="54"/>
      <c r="D76" s="54"/>
    </row>
    <row r="77" spans="1:7" ht="13.5" thickBot="1">
      <c r="A77" s="19" t="s">
        <v>178</v>
      </c>
      <c r="B77" s="20" t="s">
        <v>251</v>
      </c>
      <c r="C77" s="54"/>
      <c r="D77" s="54"/>
    </row>
    <row r="78" spans="1:7" s="39" customFormat="1" ht="16.5" customHeight="1" thickBot="1">
      <c r="A78" s="24" t="s">
        <v>252</v>
      </c>
      <c r="B78" s="25">
        <v>100</v>
      </c>
      <c r="C78" s="53">
        <v>7596616.0171399992</v>
      </c>
      <c r="D78" s="53">
        <v>4847845</v>
      </c>
      <c r="E78"/>
      <c r="F78"/>
      <c r="G78"/>
    </row>
    <row r="79" spans="1:7" ht="13.5" thickBot="1">
      <c r="A79" s="19" t="s">
        <v>143</v>
      </c>
      <c r="B79" s="20"/>
      <c r="C79" s="54"/>
      <c r="D79" s="54"/>
    </row>
    <row r="80" spans="1:7" ht="13.5" thickBot="1">
      <c r="A80" s="19" t="s">
        <v>253</v>
      </c>
      <c r="B80" s="20">
        <v>101</v>
      </c>
      <c r="C80" s="54">
        <v>7549753.0859899996</v>
      </c>
      <c r="D80" s="54">
        <v>4813058</v>
      </c>
    </row>
    <row r="81" spans="1:7" ht="13.5" thickBot="1">
      <c r="A81" s="19" t="s">
        <v>183</v>
      </c>
      <c r="B81" s="20">
        <v>102</v>
      </c>
      <c r="C81" s="54">
        <v>0</v>
      </c>
      <c r="D81" s="54">
        <v>0</v>
      </c>
    </row>
    <row r="82" spans="1:7" ht="13.5" thickBot="1">
      <c r="A82" s="19" t="s">
        <v>254</v>
      </c>
      <c r="B82" s="20">
        <v>103</v>
      </c>
      <c r="C82" s="54">
        <v>0</v>
      </c>
      <c r="D82" s="54">
        <v>0</v>
      </c>
    </row>
    <row r="83" spans="1:7" ht="13.5" thickBot="1">
      <c r="A83" s="19" t="s">
        <v>255</v>
      </c>
      <c r="B83" s="20">
        <v>104</v>
      </c>
      <c r="C83" s="54"/>
      <c r="D83" s="54"/>
    </row>
    <row r="84" spans="1:7" ht="13.5" thickBot="1">
      <c r="A84" s="19" t="s">
        <v>256</v>
      </c>
      <c r="B84" s="20">
        <v>105</v>
      </c>
      <c r="C84" s="54">
        <v>46862.931149999997</v>
      </c>
      <c r="D84" s="54">
        <v>34787</v>
      </c>
    </row>
    <row r="85" spans="1:7" s="39" customFormat="1" ht="26.25" thickBot="1">
      <c r="A85" s="24" t="s">
        <v>257</v>
      </c>
      <c r="B85" s="25">
        <v>110</v>
      </c>
      <c r="C85" s="53">
        <v>-46616.017149998806</v>
      </c>
      <c r="D85" s="53">
        <v>1162213</v>
      </c>
      <c r="E85"/>
      <c r="F85"/>
      <c r="G85"/>
    </row>
    <row r="86" spans="1:7" ht="13.5" thickBot="1">
      <c r="A86" s="19" t="s">
        <v>258</v>
      </c>
      <c r="B86" s="20">
        <v>120</v>
      </c>
      <c r="C86" s="54">
        <v>0</v>
      </c>
      <c r="D86" s="54">
        <v>2</v>
      </c>
    </row>
    <row r="87" spans="1:7" ht="26.25" thickBot="1">
      <c r="A87" s="19" t="s">
        <v>259</v>
      </c>
      <c r="B87" s="20">
        <v>130</v>
      </c>
      <c r="C87" s="54">
        <v>13.122999999999999</v>
      </c>
      <c r="D87" s="54">
        <v>8</v>
      </c>
    </row>
    <row r="88" spans="1:7" s="39" customFormat="1" ht="39" thickBot="1">
      <c r="A88" s="24" t="s">
        <v>260</v>
      </c>
      <c r="B88" s="25">
        <v>140</v>
      </c>
      <c r="C88" s="53">
        <v>-180974.43996000031</v>
      </c>
      <c r="D88" s="53">
        <v>-105716.46427999996</v>
      </c>
      <c r="E88"/>
      <c r="F88"/>
      <c r="G88"/>
    </row>
    <row r="89" spans="1:7" ht="26.25" thickBot="1">
      <c r="A89" s="19" t="s">
        <v>261</v>
      </c>
      <c r="B89" s="20">
        <v>150</v>
      </c>
      <c r="C89" s="54">
        <v>346108.66439999995</v>
      </c>
      <c r="D89" s="54">
        <v>884428.00699999998</v>
      </c>
    </row>
    <row r="90" spans="1:7" s="39" customFormat="1" ht="26.25" thickBot="1">
      <c r="A90" s="24" t="s">
        <v>262</v>
      </c>
      <c r="B90" s="25">
        <v>160</v>
      </c>
      <c r="C90" s="53">
        <v>165134.22443999964</v>
      </c>
      <c r="D90" s="53">
        <v>778713.54272000003</v>
      </c>
      <c r="E90"/>
      <c r="F90"/>
      <c r="G90"/>
    </row>
    <row r="91" spans="1:7">
      <c r="A91" s="30"/>
      <c r="B91" s="55"/>
      <c r="C91" s="31"/>
      <c r="D91" s="31"/>
    </row>
    <row r="92" spans="1:7">
      <c r="A92" s="30"/>
    </row>
    <row r="93" spans="1:7">
      <c r="A93" s="32" t="s">
        <v>106</v>
      </c>
      <c r="C93" s="3"/>
    </row>
    <row r="94" spans="1:7" s="34" customFormat="1">
      <c r="A94" s="33" t="s">
        <v>107</v>
      </c>
      <c r="B94" s="34" t="s">
        <v>108</v>
      </c>
      <c r="D94" s="35"/>
      <c r="E94"/>
      <c r="F94"/>
      <c r="G94"/>
    </row>
    <row r="95" spans="1:7">
      <c r="A95" s="30"/>
      <c r="C95" s="3"/>
      <c r="D95" s="29"/>
    </row>
    <row r="96" spans="1:7">
      <c r="A96" s="32" t="s">
        <v>109</v>
      </c>
      <c r="C96" s="3"/>
    </row>
    <row r="97" spans="1:7" s="34" customFormat="1">
      <c r="A97" s="33" t="s">
        <v>110</v>
      </c>
      <c r="B97" s="34" t="s">
        <v>111</v>
      </c>
      <c r="E97"/>
      <c r="F97"/>
      <c r="G97"/>
    </row>
    <row r="98" spans="1:7">
      <c r="A98" s="30"/>
      <c r="C98" s="3"/>
    </row>
    <row r="99" spans="1:7">
      <c r="A99" s="30" t="s">
        <v>112</v>
      </c>
      <c r="C99" s="3"/>
    </row>
  </sheetData>
  <mergeCells count="12">
    <mergeCell ref="A15:D15"/>
    <mergeCell ref="A16:D16"/>
    <mergeCell ref="A18:D18"/>
    <mergeCell ref="A21:D21"/>
    <mergeCell ref="A40:D40"/>
    <mergeCell ref="A71:D71"/>
    <mergeCell ref="A6:D6"/>
    <mergeCell ref="A7:D7"/>
    <mergeCell ref="A8:D8"/>
    <mergeCell ref="A9:D9"/>
    <mergeCell ref="A10:D10"/>
    <mergeCell ref="A13:D13"/>
  </mergeCells>
  <hyperlinks>
    <hyperlink ref="D2" r:id="rId1" display="jl:30820085.0"/>
  </hyperlinks>
  <pageMargins left="0.59055118110236227" right="0.39370078740157483" top="0.59055118110236227" bottom="0.39370078740157483" header="0.51181102362204722" footer="0.51181102362204722"/>
  <pageSetup paperSize="9" scale="97" fitToHeight="2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108"/>
  <sheetViews>
    <sheetView topLeftCell="A82" zoomScaleNormal="100" workbookViewId="0">
      <selection activeCell="D100" sqref="C100:D100"/>
    </sheetView>
  </sheetViews>
  <sheetFormatPr defaultRowHeight="12.75"/>
  <cols>
    <col min="1" max="1" width="51.85546875" style="3" customWidth="1"/>
    <col min="2" max="2" width="9.140625" style="3"/>
    <col min="3" max="3" width="18.28515625" style="46" customWidth="1"/>
    <col min="4" max="4" width="18.28515625" style="3" customWidth="1"/>
    <col min="5" max="5" width="13" style="3" customWidth="1"/>
    <col min="6" max="6" width="11.7109375" style="3" customWidth="1"/>
    <col min="7" max="7" width="15.85546875" style="3" customWidth="1"/>
    <col min="8" max="16384" width="9.140625" style="3"/>
  </cols>
  <sheetData>
    <row r="1" spans="1:4">
      <c r="A1" s="2"/>
      <c r="B1" s="2"/>
      <c r="C1" s="44"/>
      <c r="D1" s="2" t="s">
        <v>166</v>
      </c>
    </row>
    <row r="2" spans="1:4">
      <c r="A2" s="4"/>
      <c r="B2" s="4"/>
      <c r="C2" s="45"/>
      <c r="D2" s="4" t="s">
        <v>3</v>
      </c>
    </row>
    <row r="3" spans="1:4">
      <c r="A3" s="2"/>
      <c r="B3" s="2"/>
      <c r="C3" s="44"/>
      <c r="D3" s="2" t="s">
        <v>4</v>
      </c>
    </row>
    <row r="4" spans="1:4" ht="11.25" customHeight="1">
      <c r="A4" s="2"/>
      <c r="B4" s="2"/>
      <c r="C4" s="44"/>
      <c r="D4" s="2" t="s">
        <v>5</v>
      </c>
    </row>
    <row r="5" spans="1:4" ht="18.75" customHeight="1">
      <c r="A5" s="2"/>
      <c r="B5" s="2"/>
      <c r="C5" s="44"/>
      <c r="D5" s="2"/>
    </row>
    <row r="6" spans="1:4" ht="12.75" customHeight="1">
      <c r="A6" s="7" t="s">
        <v>263</v>
      </c>
      <c r="B6" s="8"/>
      <c r="C6" s="8"/>
      <c r="D6" s="8"/>
    </row>
    <row r="7" spans="1:4" s="10" customFormat="1" ht="12.75" customHeight="1">
      <c r="A7" s="7" t="s">
        <v>8</v>
      </c>
      <c r="B7" s="9"/>
      <c r="C7" s="9"/>
      <c r="D7" s="9"/>
    </row>
    <row r="8" spans="1:4" s="10" customFormat="1" ht="12.75" customHeight="1">
      <c r="A8" s="7" t="s">
        <v>9</v>
      </c>
      <c r="B8" s="9"/>
      <c r="C8" s="9"/>
      <c r="D8" s="9"/>
    </row>
    <row r="9" spans="1:4" s="10" customFormat="1" ht="27" customHeight="1">
      <c r="A9" s="7" t="s">
        <v>115</v>
      </c>
      <c r="B9" s="9"/>
      <c r="C9" s="9"/>
      <c r="D9" s="9"/>
    </row>
    <row r="10" spans="1:4" s="10" customFormat="1">
      <c r="A10" s="11" t="s">
        <v>11</v>
      </c>
      <c r="B10" s="11"/>
      <c r="C10" s="11"/>
      <c r="D10" s="11"/>
    </row>
    <row r="11" spans="1:4">
      <c r="A11" s="2"/>
      <c r="B11" s="2"/>
      <c r="C11" s="44"/>
      <c r="D11" s="2" t="s">
        <v>6</v>
      </c>
    </row>
    <row r="12" spans="1:4">
      <c r="A12" s="2"/>
    </row>
    <row r="13" spans="1:4">
      <c r="A13" s="47" t="s">
        <v>168</v>
      </c>
      <c r="B13" s="8"/>
      <c r="C13" s="8"/>
      <c r="D13" s="8"/>
    </row>
    <row r="14" spans="1:4">
      <c r="A14" s="12"/>
    </row>
    <row r="15" spans="1:4">
      <c r="A15" s="13" t="s">
        <v>264</v>
      </c>
      <c r="B15" s="8"/>
      <c r="C15" s="8"/>
      <c r="D15" s="8"/>
    </row>
    <row r="16" spans="1:4">
      <c r="A16" s="5" t="str">
        <f>CONCATENATE("отчетный период ",ф1!A1)</f>
        <v>отчетный период 1 квартал 2023 года</v>
      </c>
      <c r="B16" s="6"/>
      <c r="C16" s="6"/>
      <c r="D16" s="6"/>
    </row>
    <row r="17" spans="1:5">
      <c r="A17" s="15"/>
    </row>
    <row r="18" spans="1:5">
      <c r="A18" s="16" t="s">
        <v>170</v>
      </c>
      <c r="B18" s="8"/>
      <c r="C18" s="8"/>
      <c r="D18" s="8"/>
    </row>
    <row r="19" spans="1:5" ht="13.5" thickBot="1">
      <c r="A19" s="48"/>
    </row>
    <row r="20" spans="1:5" s="39" customFormat="1" ht="26.25" thickBot="1">
      <c r="A20" s="17" t="s">
        <v>118</v>
      </c>
      <c r="B20" s="18" t="s">
        <v>16</v>
      </c>
      <c r="C20" s="49" t="s">
        <v>119</v>
      </c>
      <c r="D20" s="18" t="s">
        <v>120</v>
      </c>
    </row>
    <row r="21" spans="1:5" ht="14.25" customHeight="1" thickBot="1">
      <c r="A21" s="50" t="s">
        <v>171</v>
      </c>
      <c r="B21" s="51"/>
      <c r="C21" s="51"/>
      <c r="D21" s="52"/>
    </row>
    <row r="22" spans="1:5" ht="13.5" thickBot="1">
      <c r="A22" s="19" t="s">
        <v>265</v>
      </c>
      <c r="B22" s="20" t="s">
        <v>21</v>
      </c>
      <c r="C22" s="54">
        <v>974561.22784000589</v>
      </c>
      <c r="D22" s="54">
        <v>-1237426.1765699924</v>
      </c>
    </row>
    <row r="23" spans="1:5" ht="26.25" thickBot="1">
      <c r="A23" s="19" t="s">
        <v>266</v>
      </c>
      <c r="B23" s="20" t="s">
        <v>23</v>
      </c>
      <c r="C23" s="21">
        <v>20466.691309999998</v>
      </c>
      <c r="D23" s="54">
        <v>23191.269560000001</v>
      </c>
    </row>
    <row r="24" spans="1:5" ht="13.5" thickBot="1">
      <c r="A24" s="19" t="s">
        <v>267</v>
      </c>
      <c r="B24" s="20" t="s">
        <v>25</v>
      </c>
      <c r="C24" s="21"/>
      <c r="D24" s="54"/>
    </row>
    <row r="25" spans="1:5" ht="13.5" thickBot="1">
      <c r="A25" s="19" t="s">
        <v>268</v>
      </c>
      <c r="B25" s="20" t="s">
        <v>27</v>
      </c>
      <c r="C25" s="54"/>
      <c r="D25" s="54"/>
      <c r="E25" s="56"/>
    </row>
    <row r="26" spans="1:5" ht="39" thickBot="1">
      <c r="A26" s="19" t="s">
        <v>269</v>
      </c>
      <c r="B26" s="20" t="s">
        <v>29</v>
      </c>
      <c r="C26" s="54"/>
      <c r="D26" s="54"/>
    </row>
    <row r="27" spans="1:5" ht="13.5" thickBot="1">
      <c r="A27" s="19" t="s">
        <v>270</v>
      </c>
      <c r="B27" s="20" t="s">
        <v>31</v>
      </c>
      <c r="C27" s="54">
        <v>0</v>
      </c>
      <c r="D27" s="54">
        <v>0</v>
      </c>
    </row>
    <row r="28" spans="1:5" ht="13.5" thickBot="1">
      <c r="A28" s="19" t="s">
        <v>271</v>
      </c>
      <c r="B28" s="20" t="s">
        <v>33</v>
      </c>
      <c r="C28" s="54"/>
      <c r="D28" s="54"/>
    </row>
    <row r="29" spans="1:5" ht="13.5" thickBot="1">
      <c r="A29" s="19" t="s">
        <v>272</v>
      </c>
      <c r="B29" s="20" t="s">
        <v>35</v>
      </c>
      <c r="C29" s="54"/>
      <c r="D29" s="54"/>
    </row>
    <row r="30" spans="1:5" ht="39" thickBot="1">
      <c r="A30" s="19" t="s">
        <v>273</v>
      </c>
      <c r="B30" s="20" t="s">
        <v>37</v>
      </c>
      <c r="C30" s="54"/>
      <c r="D30" s="54"/>
    </row>
    <row r="31" spans="1:5" ht="13.5" thickBot="1">
      <c r="A31" s="19" t="s">
        <v>274</v>
      </c>
      <c r="B31" s="20" t="s">
        <v>39</v>
      </c>
      <c r="C31" s="54">
        <v>183733.30981000004</v>
      </c>
      <c r="D31" s="54">
        <v>73779.574420000004</v>
      </c>
    </row>
    <row r="32" spans="1:5" ht="13.5" thickBot="1">
      <c r="A32" s="19" t="s">
        <v>275</v>
      </c>
      <c r="B32" s="20" t="s">
        <v>41</v>
      </c>
      <c r="C32" s="54"/>
      <c r="D32" s="54"/>
    </row>
    <row r="33" spans="1:6" ht="13.5" thickBot="1">
      <c r="A33" s="19" t="s">
        <v>276</v>
      </c>
      <c r="B33" s="20" t="s">
        <v>43</v>
      </c>
      <c r="C33" s="54"/>
      <c r="D33" s="54"/>
    </row>
    <row r="34" spans="1:6" ht="13.5" thickBot="1">
      <c r="A34" s="19" t="s">
        <v>277</v>
      </c>
      <c r="B34" s="20" t="s">
        <v>45</v>
      </c>
      <c r="C34" s="54">
        <v>-6957.5878099999973</v>
      </c>
      <c r="D34" s="54">
        <v>-13938.512049999961</v>
      </c>
    </row>
    <row r="35" spans="1:6" ht="26.25" thickBot="1">
      <c r="A35" s="19" t="s">
        <v>278</v>
      </c>
      <c r="B35" s="20" t="s">
        <v>130</v>
      </c>
      <c r="C35" s="54"/>
      <c r="D35" s="54"/>
    </row>
    <row r="36" spans="1:6" ht="39" thickBot="1">
      <c r="A36" s="19" t="s">
        <v>279</v>
      </c>
      <c r="B36" s="20" t="s">
        <v>132</v>
      </c>
      <c r="C36" s="54"/>
      <c r="D36" s="54"/>
    </row>
    <row r="37" spans="1:6" ht="26.25" thickBot="1">
      <c r="A37" s="19" t="s">
        <v>280</v>
      </c>
      <c r="B37" s="20" t="s">
        <v>134</v>
      </c>
      <c r="C37" s="57">
        <v>239016</v>
      </c>
      <c r="D37" s="57">
        <v>-1627111.65992</v>
      </c>
      <c r="F37" s="36" t="s">
        <v>281</v>
      </c>
    </row>
    <row r="38" spans="1:6" s="39" customFormat="1" ht="39" thickBot="1">
      <c r="A38" s="24" t="s">
        <v>282</v>
      </c>
      <c r="B38" s="58" t="s">
        <v>190</v>
      </c>
      <c r="C38" s="53">
        <v>436258.41331000003</v>
      </c>
      <c r="D38" s="53">
        <v>-1544079.3279899999</v>
      </c>
    </row>
    <row r="39" spans="1:6" ht="13.5" thickBot="1">
      <c r="A39" s="19" t="s">
        <v>283</v>
      </c>
      <c r="B39" s="23" t="s">
        <v>284</v>
      </c>
      <c r="C39" s="54">
        <v>-26286.540480000003</v>
      </c>
      <c r="D39" s="54">
        <v>948.7087500000016</v>
      </c>
    </row>
    <row r="40" spans="1:6" ht="13.5" thickBot="1">
      <c r="A40" s="19" t="s">
        <v>285</v>
      </c>
      <c r="B40" s="23" t="s">
        <v>286</v>
      </c>
      <c r="C40" s="54"/>
      <c r="D40" s="54"/>
    </row>
    <row r="41" spans="1:6" ht="13.5" thickBot="1">
      <c r="A41" s="19" t="s">
        <v>287</v>
      </c>
      <c r="B41" s="23" t="s">
        <v>288</v>
      </c>
      <c r="C41" s="54">
        <v>-528195.75423000008</v>
      </c>
      <c r="D41" s="54">
        <v>-1043133.3639200032</v>
      </c>
    </row>
    <row r="42" spans="1:6" ht="13.5" thickBot="1">
      <c r="A42" s="19" t="s">
        <v>289</v>
      </c>
      <c r="B42" s="23" t="s">
        <v>290</v>
      </c>
      <c r="C42" s="54">
        <v>-755545.29670000076</v>
      </c>
      <c r="D42" s="54">
        <v>2649217.9792599976</v>
      </c>
    </row>
    <row r="43" spans="1:6" ht="26.25" thickBot="1">
      <c r="A43" s="19" t="s">
        <v>291</v>
      </c>
      <c r="B43" s="23" t="s">
        <v>292</v>
      </c>
      <c r="C43" s="54">
        <v>-8863.7801300000283</v>
      </c>
      <c r="D43" s="54">
        <v>-3839.9769699999597</v>
      </c>
    </row>
    <row r="44" spans="1:6" ht="13.5" thickBot="1">
      <c r="A44" s="19" t="s">
        <v>293</v>
      </c>
      <c r="B44" s="23" t="s">
        <v>294</v>
      </c>
      <c r="C44" s="54">
        <v>0</v>
      </c>
      <c r="D44" s="54">
        <v>0</v>
      </c>
    </row>
    <row r="45" spans="1:6" s="39" customFormat="1" ht="26.25" thickBot="1">
      <c r="A45" s="24" t="s">
        <v>295</v>
      </c>
      <c r="B45" s="58" t="s">
        <v>193</v>
      </c>
      <c r="C45" s="53">
        <v>-1318891.3715400009</v>
      </c>
      <c r="D45" s="53">
        <v>1603193.3471199945</v>
      </c>
    </row>
    <row r="46" spans="1:6" ht="13.5" thickBot="1">
      <c r="A46" s="19" t="s">
        <v>296</v>
      </c>
      <c r="B46" s="23" t="s">
        <v>195</v>
      </c>
      <c r="C46" s="54">
        <v>-233123.35185000001</v>
      </c>
      <c r="D46" s="54">
        <v>-80185.219370000006</v>
      </c>
    </row>
    <row r="47" spans="1:6" ht="13.5" thickBot="1">
      <c r="A47" s="19" t="s">
        <v>177</v>
      </c>
      <c r="B47" s="23" t="s">
        <v>197</v>
      </c>
      <c r="C47" s="54">
        <v>59091.866799999996</v>
      </c>
      <c r="D47" s="54">
        <v>25599.846280000002</v>
      </c>
    </row>
    <row r="48" spans="1:6" ht="13.5" thickBot="1">
      <c r="A48" s="19" t="s">
        <v>297</v>
      </c>
      <c r="B48" s="23" t="s">
        <v>199</v>
      </c>
      <c r="C48" s="54">
        <v>-8863.780130000001</v>
      </c>
      <c r="D48" s="21">
        <v>-3839.9769700000002</v>
      </c>
    </row>
    <row r="49" spans="1:7" s="39" customFormat="1" ht="39" thickBot="1">
      <c r="A49" s="24" t="s">
        <v>298</v>
      </c>
      <c r="B49" s="58" t="s">
        <v>213</v>
      </c>
      <c r="C49" s="53">
        <v>-90966.995569995051</v>
      </c>
      <c r="D49" s="53">
        <v>-1236737.507499998</v>
      </c>
      <c r="G49" s="41"/>
    </row>
    <row r="50" spans="1:7" ht="16.5" customHeight="1" thickBot="1">
      <c r="A50" s="50" t="s">
        <v>191</v>
      </c>
      <c r="B50" s="51"/>
      <c r="C50" s="51"/>
      <c r="D50" s="52"/>
    </row>
    <row r="51" spans="1:7" s="39" customFormat="1" ht="26.25" thickBot="1">
      <c r="A51" s="24" t="s">
        <v>299</v>
      </c>
      <c r="B51" s="58" t="s">
        <v>217</v>
      </c>
      <c r="C51" s="53">
        <v>0</v>
      </c>
      <c r="D51" s="53">
        <v>0</v>
      </c>
    </row>
    <row r="52" spans="1:7" ht="13.5" thickBot="1">
      <c r="A52" s="19" t="s">
        <v>143</v>
      </c>
      <c r="B52" s="20"/>
      <c r="C52" s="54"/>
      <c r="D52" s="54"/>
    </row>
    <row r="53" spans="1:7" ht="13.5" thickBot="1">
      <c r="A53" s="19" t="s">
        <v>194</v>
      </c>
      <c r="B53" s="23" t="s">
        <v>219</v>
      </c>
      <c r="C53" s="54">
        <v>0</v>
      </c>
      <c r="D53" s="54">
        <v>0</v>
      </c>
    </row>
    <row r="54" spans="1:7" ht="13.5" thickBot="1">
      <c r="A54" s="19" t="s">
        <v>196</v>
      </c>
      <c r="B54" s="23" t="s">
        <v>221</v>
      </c>
      <c r="C54" s="54">
        <v>0</v>
      </c>
      <c r="D54" s="54"/>
    </row>
    <row r="55" spans="1:7" ht="13.5" thickBot="1">
      <c r="A55" s="19" t="s">
        <v>198</v>
      </c>
      <c r="B55" s="23" t="s">
        <v>223</v>
      </c>
      <c r="C55" s="54"/>
      <c r="D55" s="54"/>
    </row>
    <row r="56" spans="1:7" ht="29.25" customHeight="1" thickBot="1">
      <c r="A56" s="19" t="s">
        <v>200</v>
      </c>
      <c r="B56" s="23" t="s">
        <v>225</v>
      </c>
      <c r="C56" s="54"/>
      <c r="D56" s="54"/>
    </row>
    <row r="57" spans="1:7" ht="13.5" thickBot="1">
      <c r="A57" s="19" t="s">
        <v>202</v>
      </c>
      <c r="B57" s="23" t="s">
        <v>227</v>
      </c>
      <c r="C57" s="54"/>
      <c r="D57" s="54"/>
    </row>
    <row r="58" spans="1:7" ht="26.25" thickBot="1">
      <c r="A58" s="19" t="s">
        <v>204</v>
      </c>
      <c r="B58" s="23" t="s">
        <v>229</v>
      </c>
      <c r="C58" s="54"/>
      <c r="D58" s="54"/>
    </row>
    <row r="59" spans="1:7" ht="13.5" thickBot="1">
      <c r="A59" s="19" t="s">
        <v>206</v>
      </c>
      <c r="B59" s="23" t="s">
        <v>231</v>
      </c>
      <c r="C59" s="54"/>
      <c r="D59" s="54"/>
    </row>
    <row r="60" spans="1:7" ht="13.5" thickBot="1">
      <c r="A60" s="19" t="s">
        <v>208</v>
      </c>
      <c r="B60" s="23" t="s">
        <v>232</v>
      </c>
      <c r="C60" s="54"/>
      <c r="D60" s="54"/>
    </row>
    <row r="61" spans="1:7" ht="13.5" thickBot="1">
      <c r="A61" s="19" t="s">
        <v>210</v>
      </c>
      <c r="B61" s="23" t="s">
        <v>234</v>
      </c>
      <c r="C61" s="54"/>
      <c r="D61" s="54"/>
    </row>
    <row r="62" spans="1:7" ht="13.5" thickBot="1">
      <c r="A62" s="19" t="s">
        <v>212</v>
      </c>
      <c r="B62" s="23" t="s">
        <v>236</v>
      </c>
      <c r="C62" s="54"/>
      <c r="D62" s="54"/>
    </row>
    <row r="63" spans="1:7" ht="13.5" thickBot="1">
      <c r="A63" s="19" t="s">
        <v>177</v>
      </c>
      <c r="B63" s="23" t="s">
        <v>237</v>
      </c>
      <c r="C63" s="54"/>
      <c r="D63" s="54"/>
    </row>
    <row r="64" spans="1:7" ht="13.5" thickBot="1">
      <c r="A64" s="19" t="s">
        <v>178</v>
      </c>
      <c r="B64" s="23" t="s">
        <v>239</v>
      </c>
      <c r="C64" s="54"/>
      <c r="D64" s="54"/>
    </row>
    <row r="65" spans="1:4" s="39" customFormat="1" ht="15.75" customHeight="1" thickBot="1">
      <c r="A65" s="24" t="s">
        <v>300</v>
      </c>
      <c r="B65" s="58" t="s">
        <v>242</v>
      </c>
      <c r="C65" s="53">
        <v>43404.317200000005</v>
      </c>
      <c r="D65" s="53">
        <v>31199.46428</v>
      </c>
    </row>
    <row r="66" spans="1:4" ht="13.5" thickBot="1">
      <c r="A66" s="19" t="s">
        <v>143</v>
      </c>
      <c r="B66" s="20"/>
      <c r="C66" s="54"/>
      <c r="D66" s="54"/>
    </row>
    <row r="67" spans="1:4" ht="13.5" thickBot="1">
      <c r="A67" s="19" t="s">
        <v>218</v>
      </c>
      <c r="B67" s="23" t="s">
        <v>301</v>
      </c>
      <c r="C67" s="54">
        <v>43283.782200000001</v>
      </c>
      <c r="D67" s="54">
        <v>31078.93749</v>
      </c>
    </row>
    <row r="68" spans="1:4" ht="13.5" thickBot="1">
      <c r="A68" s="19" t="s">
        <v>220</v>
      </c>
      <c r="B68" s="23" t="s">
        <v>302</v>
      </c>
      <c r="C68" s="54">
        <v>120.535</v>
      </c>
      <c r="D68" s="54">
        <v>120.52679000000001</v>
      </c>
    </row>
    <row r="69" spans="1:4" ht="13.5" thickBot="1">
      <c r="A69" s="19" t="s">
        <v>222</v>
      </c>
      <c r="B69" s="23" t="s">
        <v>303</v>
      </c>
      <c r="C69" s="54"/>
      <c r="D69" s="54"/>
    </row>
    <row r="70" spans="1:4" ht="39" thickBot="1">
      <c r="A70" s="19" t="s">
        <v>224</v>
      </c>
      <c r="B70" s="23" t="s">
        <v>304</v>
      </c>
      <c r="C70" s="54"/>
      <c r="D70" s="54"/>
    </row>
    <row r="71" spans="1:4" ht="13.5" thickBot="1">
      <c r="A71" s="19" t="s">
        <v>226</v>
      </c>
      <c r="B71" s="23" t="s">
        <v>305</v>
      </c>
      <c r="C71" s="54"/>
      <c r="D71" s="54"/>
    </row>
    <row r="72" spans="1:4" ht="13.5" thickBot="1">
      <c r="A72" s="19" t="s">
        <v>228</v>
      </c>
      <c r="B72" s="23" t="s">
        <v>306</v>
      </c>
      <c r="C72" s="54"/>
      <c r="D72" s="54"/>
    </row>
    <row r="73" spans="1:4" ht="13.5" thickBot="1">
      <c r="A73" s="19" t="s">
        <v>230</v>
      </c>
      <c r="B73" s="23" t="s">
        <v>307</v>
      </c>
      <c r="C73" s="54"/>
      <c r="D73" s="54"/>
    </row>
    <row r="74" spans="1:4" ht="13.5" thickBot="1">
      <c r="A74" s="19" t="s">
        <v>233</v>
      </c>
      <c r="B74" s="23" t="s">
        <v>308</v>
      </c>
      <c r="C74" s="54"/>
      <c r="D74" s="54"/>
    </row>
    <row r="75" spans="1:4" ht="13.5" thickBot="1">
      <c r="A75" s="19" t="s">
        <v>235</v>
      </c>
      <c r="B75" s="23" t="s">
        <v>309</v>
      </c>
      <c r="C75" s="54"/>
      <c r="D75" s="54"/>
    </row>
    <row r="76" spans="1:4" ht="13.5" thickBot="1">
      <c r="A76" s="19" t="s">
        <v>210</v>
      </c>
      <c r="B76" s="23" t="s">
        <v>245</v>
      </c>
      <c r="C76" s="54"/>
      <c r="D76" s="54"/>
    </row>
    <row r="77" spans="1:4" ht="13.5" thickBot="1">
      <c r="A77" s="19" t="s">
        <v>238</v>
      </c>
      <c r="B77" s="23" t="s">
        <v>247</v>
      </c>
      <c r="C77" s="54"/>
      <c r="D77" s="54"/>
    </row>
    <row r="78" spans="1:4" ht="13.5" thickBot="1">
      <c r="A78" s="19" t="s">
        <v>187</v>
      </c>
      <c r="B78" s="23" t="s">
        <v>249</v>
      </c>
      <c r="C78" s="54"/>
      <c r="D78" s="54"/>
    </row>
    <row r="79" spans="1:4" s="39" customFormat="1" ht="39" thickBot="1">
      <c r="A79" s="24" t="s">
        <v>310</v>
      </c>
      <c r="B79" s="25">
        <v>100</v>
      </c>
      <c r="C79" s="53">
        <v>-43404.317200000005</v>
      </c>
      <c r="D79" s="53">
        <v>-31199.46428</v>
      </c>
    </row>
    <row r="80" spans="1:4" ht="15.75" customHeight="1" thickBot="1">
      <c r="A80" s="50" t="s">
        <v>243</v>
      </c>
      <c r="B80" s="51"/>
      <c r="C80" s="51"/>
      <c r="D80" s="52"/>
    </row>
    <row r="81" spans="1:4" s="39" customFormat="1" ht="26.25" thickBot="1">
      <c r="A81" s="24" t="s">
        <v>311</v>
      </c>
      <c r="B81" s="25">
        <v>110</v>
      </c>
      <c r="C81" s="53">
        <v>7549999.9999900004</v>
      </c>
      <c r="D81" s="53">
        <v>6010057.8541200003</v>
      </c>
    </row>
    <row r="82" spans="1:4" ht="13.5" thickBot="1">
      <c r="A82" s="19" t="s">
        <v>143</v>
      </c>
      <c r="B82" s="20"/>
      <c r="C82" s="54"/>
      <c r="D82" s="54"/>
    </row>
    <row r="83" spans="1:4" ht="13.5" thickBot="1">
      <c r="A83" s="19" t="s">
        <v>246</v>
      </c>
      <c r="B83" s="20">
        <v>111</v>
      </c>
      <c r="C83" s="54"/>
      <c r="D83" s="54"/>
    </row>
    <row r="84" spans="1:4" ht="13.5" thickBot="1">
      <c r="A84" s="19" t="s">
        <v>248</v>
      </c>
      <c r="B84" s="20">
        <v>112</v>
      </c>
      <c r="C84" s="54">
        <v>7549999.9999900004</v>
      </c>
      <c r="D84" s="54">
        <v>6010057.8541200003</v>
      </c>
    </row>
    <row r="85" spans="1:4" ht="13.5" thickBot="1">
      <c r="A85" s="19" t="s">
        <v>177</v>
      </c>
      <c r="B85" s="20">
        <v>113</v>
      </c>
      <c r="C85" s="54"/>
      <c r="D85" s="54"/>
    </row>
    <row r="86" spans="1:4" ht="13.5" thickBot="1">
      <c r="A86" s="19" t="s">
        <v>178</v>
      </c>
      <c r="B86" s="20">
        <v>114</v>
      </c>
      <c r="C86" s="54"/>
      <c r="D86" s="54"/>
    </row>
    <row r="87" spans="1:4" s="39" customFormat="1" ht="15.75" customHeight="1" thickBot="1">
      <c r="A87" s="24" t="s">
        <v>312</v>
      </c>
      <c r="B87" s="25">
        <v>120</v>
      </c>
      <c r="C87" s="53">
        <v>7596616.0171399992</v>
      </c>
      <c r="D87" s="53">
        <v>4847845.0569199994</v>
      </c>
    </row>
    <row r="88" spans="1:4" ht="13.5" thickBot="1">
      <c r="A88" s="19" t="s">
        <v>143</v>
      </c>
      <c r="B88" s="20"/>
      <c r="C88" s="54"/>
      <c r="D88" s="54"/>
    </row>
    <row r="89" spans="1:4" ht="13.5" thickBot="1">
      <c r="A89" s="19" t="s">
        <v>253</v>
      </c>
      <c r="B89" s="20">
        <v>121</v>
      </c>
      <c r="C89" s="54">
        <v>7549753.0859899996</v>
      </c>
      <c r="D89" s="54">
        <v>4813057.8541099997</v>
      </c>
    </row>
    <row r="90" spans="1:4" ht="13.5" thickBot="1">
      <c r="A90" s="19" t="s">
        <v>183</v>
      </c>
      <c r="B90" s="20">
        <v>122</v>
      </c>
      <c r="C90" s="54"/>
      <c r="D90" s="54"/>
    </row>
    <row r="91" spans="1:4" ht="13.5" thickBot="1">
      <c r="A91" s="19" t="s">
        <v>254</v>
      </c>
      <c r="B91" s="20">
        <v>123</v>
      </c>
      <c r="C91" s="54"/>
      <c r="D91" s="54"/>
    </row>
    <row r="92" spans="1:4" ht="13.5" thickBot="1">
      <c r="A92" s="19" t="s">
        <v>255</v>
      </c>
      <c r="B92" s="20">
        <v>124</v>
      </c>
      <c r="C92" s="54"/>
      <c r="D92" s="54"/>
    </row>
    <row r="93" spans="1:4" ht="13.5" thickBot="1">
      <c r="A93" s="19" t="s">
        <v>256</v>
      </c>
      <c r="B93" s="20">
        <v>125</v>
      </c>
      <c r="C93" s="54">
        <v>46862.931149999997</v>
      </c>
      <c r="D93" s="54">
        <v>34787.202810000003</v>
      </c>
    </row>
    <row r="94" spans="1:4" s="39" customFormat="1" ht="24.75" customHeight="1" thickBot="1">
      <c r="A94" s="24" t="s">
        <v>313</v>
      </c>
      <c r="B94" s="25">
        <v>130</v>
      </c>
      <c r="C94" s="53">
        <v>-46616.017149998806</v>
      </c>
      <c r="D94" s="53">
        <v>1162212.7972000008</v>
      </c>
    </row>
    <row r="95" spans="1:4" ht="13.5" thickBot="1">
      <c r="A95" s="19" t="s">
        <v>258</v>
      </c>
      <c r="B95" s="20">
        <v>140</v>
      </c>
      <c r="C95" s="54">
        <v>0</v>
      </c>
      <c r="D95" s="54">
        <v>2.0420600000000002</v>
      </c>
    </row>
    <row r="96" spans="1:4" ht="26.25" thickBot="1">
      <c r="A96" s="19" t="s">
        <v>259</v>
      </c>
      <c r="B96" s="20">
        <v>150</v>
      </c>
      <c r="C96" s="54">
        <v>13.122999999999999</v>
      </c>
      <c r="D96" s="54">
        <v>8.3019999999999996</v>
      </c>
    </row>
    <row r="97" spans="1:5" s="39" customFormat="1" ht="39" thickBot="1">
      <c r="A97" s="24" t="s">
        <v>314</v>
      </c>
      <c r="B97" s="25">
        <v>160</v>
      </c>
      <c r="C97" s="53">
        <v>-180974.20691999389</v>
      </c>
      <c r="D97" s="53">
        <v>-105713.83051999708</v>
      </c>
    </row>
    <row r="98" spans="1:5" ht="26.25" thickBot="1">
      <c r="A98" s="19" t="s">
        <v>261</v>
      </c>
      <c r="B98" s="20">
        <v>170</v>
      </c>
      <c r="C98" s="54">
        <v>346108.66439999995</v>
      </c>
      <c r="D98" s="54">
        <v>884428.00699999998</v>
      </c>
    </row>
    <row r="99" spans="1:5" s="39" customFormat="1" ht="26.25" thickBot="1">
      <c r="A99" s="24" t="s">
        <v>262</v>
      </c>
      <c r="B99" s="25">
        <v>180</v>
      </c>
      <c r="C99" s="53">
        <v>165134.45748000607</v>
      </c>
      <c r="D99" s="53">
        <v>778714.17648000293</v>
      </c>
    </row>
    <row r="100" spans="1:5">
      <c r="A100" s="30"/>
      <c r="C100" s="59"/>
      <c r="D100" s="59"/>
      <c r="E100" s="29"/>
    </row>
    <row r="101" spans="1:5">
      <c r="A101" s="30"/>
    </row>
    <row r="102" spans="1:5">
      <c r="A102" s="32" t="s">
        <v>106</v>
      </c>
      <c r="C102" s="3"/>
    </row>
    <row r="103" spans="1:5" s="34" customFormat="1" ht="11.25">
      <c r="A103" s="33" t="s">
        <v>107</v>
      </c>
      <c r="B103" s="34" t="s">
        <v>108</v>
      </c>
      <c r="D103" s="35"/>
    </row>
    <row r="104" spans="1:5">
      <c r="A104" s="30"/>
      <c r="C104" s="3"/>
      <c r="D104" s="29"/>
    </row>
    <row r="105" spans="1:5">
      <c r="A105" s="32" t="s">
        <v>109</v>
      </c>
      <c r="C105" s="3"/>
    </row>
    <row r="106" spans="1:5" s="34" customFormat="1" ht="11.25">
      <c r="A106" s="33" t="s">
        <v>110</v>
      </c>
      <c r="B106" s="34" t="s">
        <v>111</v>
      </c>
    </row>
    <row r="107" spans="1:5">
      <c r="A107" s="30"/>
      <c r="C107" s="3"/>
    </row>
    <row r="108" spans="1:5">
      <c r="A108" s="30" t="s">
        <v>112</v>
      </c>
      <c r="C108" s="3"/>
    </row>
  </sheetData>
  <mergeCells count="12">
    <mergeCell ref="A15:D15"/>
    <mergeCell ref="A16:D16"/>
    <mergeCell ref="A18:D18"/>
    <mergeCell ref="A21:D21"/>
    <mergeCell ref="A50:D50"/>
    <mergeCell ref="A80:D80"/>
    <mergeCell ref="A6:D6"/>
    <mergeCell ref="A7:D7"/>
    <mergeCell ref="A8:D8"/>
    <mergeCell ref="A9:D9"/>
    <mergeCell ref="A10:D10"/>
    <mergeCell ref="A13:D13"/>
  </mergeCells>
  <hyperlinks>
    <hyperlink ref="D2" r:id="rId1" display="jl:30820085.0"/>
  </hyperlinks>
  <pageMargins left="0.59055118110236227" right="0.39370078740157483" top="0.59055118110236227" bottom="0.39370078740157483" header="0.51181102362204722" footer="0.51181102362204722"/>
  <pageSetup paperSize="9" scale="86" fitToHeight="2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99"/>
  <sheetViews>
    <sheetView zoomScale="88" zoomScaleNormal="88" workbookViewId="0">
      <selection activeCell="H86" sqref="H86"/>
    </sheetView>
  </sheetViews>
  <sheetFormatPr defaultRowHeight="12.75"/>
  <cols>
    <col min="1" max="1" width="50.85546875" customWidth="1"/>
    <col min="3" max="6" width="14.5703125" customWidth="1"/>
    <col min="7" max="7" width="18" customWidth="1"/>
    <col min="8" max="8" width="14.5703125" customWidth="1"/>
    <col min="9" max="9" width="17.140625" customWidth="1"/>
    <col min="10" max="10" width="14.5703125" customWidth="1"/>
    <col min="11" max="11" width="16.85546875" customWidth="1"/>
    <col min="12" max="12" width="20" bestFit="1" customWidth="1"/>
  </cols>
  <sheetData>
    <row r="1" spans="1:9">
      <c r="A1" s="60"/>
      <c r="B1" s="60"/>
      <c r="C1" s="60"/>
      <c r="D1" s="60"/>
      <c r="E1" s="60"/>
      <c r="F1" s="60"/>
      <c r="G1" s="60"/>
      <c r="H1" s="60"/>
      <c r="I1" s="60" t="s">
        <v>315</v>
      </c>
    </row>
    <row r="2" spans="1:9">
      <c r="A2" s="61"/>
      <c r="B2" s="61"/>
      <c r="C2" s="61"/>
      <c r="D2" s="61"/>
      <c r="E2" s="61"/>
      <c r="F2" s="61"/>
      <c r="G2" s="61"/>
      <c r="H2" s="61"/>
      <c r="I2" s="61" t="s">
        <v>3</v>
      </c>
    </row>
    <row r="3" spans="1:9">
      <c r="A3" s="60"/>
      <c r="B3" s="60"/>
      <c r="C3" s="60"/>
      <c r="D3" s="60"/>
      <c r="E3" s="60"/>
      <c r="F3" s="60"/>
      <c r="G3" s="60"/>
      <c r="H3" s="60"/>
      <c r="I3" s="60" t="s">
        <v>4</v>
      </c>
    </row>
    <row r="4" spans="1:9">
      <c r="A4" s="60"/>
      <c r="B4" s="60"/>
      <c r="C4" s="60"/>
      <c r="D4" s="60"/>
      <c r="E4" s="60"/>
      <c r="F4" s="60"/>
      <c r="G4" s="60"/>
      <c r="H4" s="60"/>
      <c r="I4" s="2" t="s">
        <v>5</v>
      </c>
    </row>
    <row r="5" spans="1:9">
      <c r="A5" s="60"/>
      <c r="B5" s="60"/>
      <c r="C5" s="60"/>
      <c r="D5" s="60"/>
      <c r="E5" s="60"/>
      <c r="F5" s="60"/>
      <c r="G5" s="60"/>
      <c r="H5" s="60"/>
      <c r="I5" s="2"/>
    </row>
    <row r="6" spans="1:9">
      <c r="A6" s="60"/>
      <c r="B6" s="60"/>
      <c r="C6" s="60"/>
      <c r="D6" s="60"/>
      <c r="E6" s="60"/>
      <c r="F6" s="60"/>
      <c r="G6" s="60"/>
      <c r="H6" s="60"/>
      <c r="I6" s="2"/>
    </row>
    <row r="7" spans="1:9" s="3" customFormat="1" ht="12.75" customHeight="1">
      <c r="A7" s="7" t="s">
        <v>316</v>
      </c>
      <c r="B7" s="8"/>
      <c r="C7" s="8"/>
      <c r="D7" s="8"/>
    </row>
    <row r="8" spans="1:9" s="10" customFormat="1" ht="12.75" customHeight="1">
      <c r="A8" s="7" t="s">
        <v>8</v>
      </c>
      <c r="B8" s="9"/>
      <c r="C8" s="9"/>
      <c r="D8" s="9"/>
    </row>
    <row r="9" spans="1:9" s="10" customFormat="1" ht="12.75" customHeight="1">
      <c r="A9" s="7" t="s">
        <v>9</v>
      </c>
      <c r="B9" s="9"/>
      <c r="C9" s="9"/>
      <c r="D9" s="9"/>
    </row>
    <row r="10" spans="1:9" s="10" customFormat="1" ht="27" customHeight="1">
      <c r="A10" s="7" t="s">
        <v>115</v>
      </c>
      <c r="B10" s="9"/>
      <c r="C10" s="9"/>
      <c r="D10" s="9"/>
    </row>
    <row r="11" spans="1:9" s="10" customFormat="1">
      <c r="A11" s="11" t="s">
        <v>11</v>
      </c>
      <c r="B11" s="11"/>
      <c r="C11" s="11"/>
      <c r="D11" s="11"/>
    </row>
    <row r="12" spans="1:9">
      <c r="A12" s="60"/>
      <c r="B12" s="60"/>
      <c r="C12" s="60"/>
      <c r="D12" s="60"/>
    </row>
    <row r="13" spans="1:9">
      <c r="A13" s="60"/>
      <c r="B13" s="60"/>
      <c r="C13" s="60"/>
      <c r="I13" s="60" t="s">
        <v>6</v>
      </c>
    </row>
    <row r="14" spans="1:9">
      <c r="A14" s="60"/>
    </row>
    <row r="15" spans="1:9">
      <c r="A15" s="62" t="s">
        <v>168</v>
      </c>
      <c r="B15" s="63"/>
      <c r="C15" s="63"/>
      <c r="D15" s="63"/>
      <c r="E15" s="63"/>
      <c r="F15" s="63"/>
      <c r="G15" s="63"/>
      <c r="H15" s="63"/>
      <c r="I15" s="63"/>
    </row>
    <row r="16" spans="1:9">
      <c r="A16" s="64"/>
    </row>
    <row r="17" spans="1:12">
      <c r="A17" s="65" t="s">
        <v>317</v>
      </c>
      <c r="B17" s="63"/>
      <c r="C17" s="63"/>
      <c r="D17" s="63"/>
      <c r="E17" s="63"/>
      <c r="F17" s="63"/>
      <c r="G17" s="63"/>
      <c r="H17" s="63"/>
      <c r="I17" s="63"/>
    </row>
    <row r="18" spans="1:12">
      <c r="A18" s="66" t="str">
        <f>CONCATENATE("отчетный период ",ф1!A1)</f>
        <v>отчетный период 1 квартал 2023 года</v>
      </c>
      <c r="B18" s="63"/>
      <c r="C18" s="63"/>
      <c r="D18" s="63"/>
      <c r="E18" s="63"/>
      <c r="F18" s="63"/>
      <c r="G18" s="63"/>
      <c r="H18" s="63"/>
      <c r="I18" s="63"/>
    </row>
    <row r="19" spans="1:12">
      <c r="A19" s="67"/>
    </row>
    <row r="20" spans="1:12">
      <c r="A20" s="68" t="s">
        <v>14</v>
      </c>
      <c r="B20" s="63"/>
      <c r="C20" s="63"/>
      <c r="D20" s="63"/>
      <c r="E20" s="63"/>
      <c r="F20" s="63"/>
      <c r="G20" s="63"/>
      <c r="H20" s="63"/>
      <c r="I20" s="63"/>
    </row>
    <row r="21" spans="1:12" ht="13.5" thickBot="1">
      <c r="A21" s="60"/>
    </row>
    <row r="22" spans="1:12" ht="13.5" customHeight="1" thickBot="1">
      <c r="A22" s="69" t="s">
        <v>318</v>
      </c>
      <c r="B22" s="70" t="s">
        <v>16</v>
      </c>
      <c r="C22" s="71" t="s">
        <v>319</v>
      </c>
      <c r="D22" s="72"/>
      <c r="E22" s="72"/>
      <c r="F22" s="72"/>
      <c r="G22" s="73"/>
      <c r="H22" s="70" t="s">
        <v>103</v>
      </c>
      <c r="I22" s="70" t="s">
        <v>320</v>
      </c>
    </row>
    <row r="23" spans="1:12" ht="51.75" thickBot="1">
      <c r="A23" s="74"/>
      <c r="B23" s="74"/>
      <c r="C23" s="75" t="s">
        <v>96</v>
      </c>
      <c r="D23" s="75" t="s">
        <v>97</v>
      </c>
      <c r="E23" s="75" t="s">
        <v>98</v>
      </c>
      <c r="F23" s="75" t="s">
        <v>321</v>
      </c>
      <c r="G23" s="75" t="s">
        <v>322</v>
      </c>
      <c r="H23" s="74"/>
      <c r="I23" s="74"/>
    </row>
    <row r="24" spans="1:12" ht="19.5" customHeight="1" thickBot="1">
      <c r="A24" s="76" t="s">
        <v>323</v>
      </c>
      <c r="B24" s="77" t="s">
        <v>21</v>
      </c>
      <c r="C24" s="78">
        <v>136003</v>
      </c>
      <c r="D24" s="78">
        <v>0</v>
      </c>
      <c r="E24" s="78">
        <v>0</v>
      </c>
      <c r="F24" s="78">
        <v>0</v>
      </c>
      <c r="G24" s="78">
        <v>-6648287.9397099996</v>
      </c>
      <c r="H24" s="78">
        <v>0</v>
      </c>
      <c r="I24" s="78">
        <v>-6512284.9397099996</v>
      </c>
      <c r="K24" s="79"/>
      <c r="L24" s="80"/>
    </row>
    <row r="25" spans="1:12" ht="13.5" thickBot="1">
      <c r="A25" s="81" t="s">
        <v>324</v>
      </c>
      <c r="B25" s="75" t="s">
        <v>23</v>
      </c>
      <c r="C25" s="82"/>
      <c r="D25" s="82"/>
      <c r="E25" s="82"/>
      <c r="F25" s="82"/>
      <c r="G25" s="82"/>
      <c r="H25" s="82"/>
      <c r="I25" s="82">
        <v>0</v>
      </c>
      <c r="K25" s="83"/>
      <c r="L25" s="84"/>
    </row>
    <row r="26" spans="1:12" ht="13.5" thickBot="1">
      <c r="A26" s="81" t="s">
        <v>325</v>
      </c>
      <c r="B26" s="75">
        <v>100</v>
      </c>
      <c r="C26" s="82">
        <v>136003</v>
      </c>
      <c r="D26" s="82">
        <v>0</v>
      </c>
      <c r="E26" s="82">
        <v>0</v>
      </c>
      <c r="F26" s="82">
        <v>0</v>
      </c>
      <c r="G26" s="82">
        <v>-6648287.9397099996</v>
      </c>
      <c r="H26" s="82">
        <v>0</v>
      </c>
      <c r="I26" s="82">
        <v>-6512284.9397099996</v>
      </c>
    </row>
    <row r="27" spans="1:12" ht="13.5" thickBot="1">
      <c r="A27" s="81" t="s">
        <v>326</v>
      </c>
      <c r="B27" s="75">
        <v>200</v>
      </c>
      <c r="C27" s="82">
        <v>0</v>
      </c>
      <c r="D27" s="82">
        <v>0</v>
      </c>
      <c r="E27" s="82">
        <v>0</v>
      </c>
      <c r="F27" s="82">
        <v>0</v>
      </c>
      <c r="G27" s="82">
        <v>-2783944.96221</v>
      </c>
      <c r="H27" s="82">
        <v>0</v>
      </c>
      <c r="I27" s="82">
        <v>-2783944.96221</v>
      </c>
    </row>
    <row r="28" spans="1:12" ht="13.5" thickBot="1">
      <c r="A28" s="81" t="s">
        <v>327</v>
      </c>
      <c r="B28" s="75">
        <v>210</v>
      </c>
      <c r="C28" s="82"/>
      <c r="D28" s="82"/>
      <c r="E28" s="82"/>
      <c r="F28" s="82"/>
      <c r="G28" s="82">
        <v>-2783944.96221</v>
      </c>
      <c r="H28" s="82"/>
      <c r="I28" s="82">
        <v>-2783944.96221</v>
      </c>
    </row>
    <row r="29" spans="1:12" ht="25.5" customHeight="1" thickBot="1">
      <c r="A29" s="81" t="s">
        <v>328</v>
      </c>
      <c r="B29" s="75">
        <v>220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</row>
    <row r="30" spans="1:12" ht="13.5" thickBot="1">
      <c r="A30" s="81" t="s">
        <v>143</v>
      </c>
      <c r="B30" s="75"/>
      <c r="C30" s="82"/>
      <c r="D30" s="82"/>
      <c r="E30" s="82"/>
      <c r="F30" s="82"/>
      <c r="G30" s="82"/>
      <c r="H30" s="82"/>
      <c r="I30" s="82">
        <v>0</v>
      </c>
      <c r="K30" s="80"/>
    </row>
    <row r="31" spans="1:12" ht="39" thickBot="1">
      <c r="A31" s="81" t="s">
        <v>329</v>
      </c>
      <c r="B31" s="75">
        <v>221</v>
      </c>
      <c r="C31" s="82"/>
      <c r="D31" s="82"/>
      <c r="E31" s="82"/>
      <c r="F31" s="82"/>
      <c r="G31" s="82"/>
      <c r="H31" s="82"/>
      <c r="I31" s="82"/>
      <c r="K31" s="80"/>
    </row>
    <row r="32" spans="1:12" ht="39" thickBot="1">
      <c r="A32" s="81" t="s">
        <v>330</v>
      </c>
      <c r="B32" s="75">
        <v>222</v>
      </c>
      <c r="C32" s="82"/>
      <c r="D32" s="82"/>
      <c r="E32" s="82"/>
      <c r="F32" s="82"/>
      <c r="G32" s="82"/>
      <c r="H32" s="82"/>
      <c r="I32" s="82"/>
      <c r="K32" s="80"/>
    </row>
    <row r="33" spans="1:9" ht="26.25" thickBot="1">
      <c r="A33" s="81" t="s">
        <v>331</v>
      </c>
      <c r="B33" s="75">
        <v>223</v>
      </c>
      <c r="C33" s="82"/>
      <c r="D33" s="82"/>
      <c r="E33" s="82"/>
      <c r="F33" s="82"/>
      <c r="G33" s="82"/>
      <c r="H33" s="82"/>
      <c r="I33" s="82">
        <v>0</v>
      </c>
    </row>
    <row r="34" spans="1:9" ht="39" thickBot="1">
      <c r="A34" s="81" t="s">
        <v>145</v>
      </c>
      <c r="B34" s="75">
        <v>224</v>
      </c>
      <c r="C34" s="82"/>
      <c r="D34" s="82"/>
      <c r="E34" s="82"/>
      <c r="F34" s="82"/>
      <c r="G34" s="82"/>
      <c r="H34" s="82"/>
      <c r="I34" s="82"/>
    </row>
    <row r="35" spans="1:9" ht="26.25" thickBot="1">
      <c r="A35" s="81" t="s">
        <v>155</v>
      </c>
      <c r="B35" s="75">
        <v>225</v>
      </c>
      <c r="C35" s="82"/>
      <c r="D35" s="82"/>
      <c r="E35" s="82"/>
      <c r="F35" s="82"/>
      <c r="G35" s="82"/>
      <c r="H35" s="82"/>
      <c r="I35" s="82"/>
    </row>
    <row r="36" spans="1:9" ht="26.25" thickBot="1">
      <c r="A36" s="81" t="s">
        <v>146</v>
      </c>
      <c r="B36" s="75">
        <v>226</v>
      </c>
      <c r="C36" s="82"/>
      <c r="D36" s="82"/>
      <c r="E36" s="82"/>
      <c r="F36" s="82"/>
      <c r="G36" s="82"/>
      <c r="H36" s="82"/>
      <c r="I36" s="82"/>
    </row>
    <row r="37" spans="1:9" ht="26.25" thickBot="1">
      <c r="A37" s="81" t="s">
        <v>332</v>
      </c>
      <c r="B37" s="75">
        <v>227</v>
      </c>
      <c r="C37" s="82"/>
      <c r="D37" s="82"/>
      <c r="E37" s="82"/>
      <c r="F37" s="82"/>
      <c r="G37" s="82"/>
      <c r="H37" s="82"/>
      <c r="I37" s="82"/>
    </row>
    <row r="38" spans="1:9" ht="13.5" thickBot="1">
      <c r="A38" s="81" t="s">
        <v>149</v>
      </c>
      <c r="B38" s="75">
        <v>228</v>
      </c>
      <c r="C38" s="82"/>
      <c r="D38" s="82"/>
      <c r="E38" s="82"/>
      <c r="F38" s="82"/>
      <c r="G38" s="82"/>
      <c r="H38" s="82"/>
      <c r="I38" s="82"/>
    </row>
    <row r="39" spans="1:9" ht="26.25" thickBot="1">
      <c r="A39" s="81" t="s">
        <v>148</v>
      </c>
      <c r="B39" s="75">
        <v>229</v>
      </c>
      <c r="C39" s="82"/>
      <c r="D39" s="82"/>
      <c r="E39" s="82"/>
      <c r="F39" s="82"/>
      <c r="G39" s="82"/>
      <c r="H39" s="82"/>
      <c r="I39" s="82"/>
    </row>
    <row r="40" spans="1:9" ht="26.25" thickBot="1">
      <c r="A40" s="81" t="s">
        <v>333</v>
      </c>
      <c r="B40" s="75">
        <v>300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82">
        <v>0</v>
      </c>
    </row>
    <row r="41" spans="1:9" ht="13.5" thickBot="1">
      <c r="A41" s="81" t="s">
        <v>143</v>
      </c>
      <c r="B41" s="75"/>
      <c r="C41" s="82"/>
      <c r="D41" s="82"/>
      <c r="E41" s="82"/>
      <c r="F41" s="82"/>
      <c r="G41" s="82"/>
      <c r="H41" s="82"/>
      <c r="I41" s="82">
        <v>0</v>
      </c>
    </row>
    <row r="42" spans="1:9" ht="13.5" thickBot="1">
      <c r="A42" s="81" t="s">
        <v>334</v>
      </c>
      <c r="B42" s="75">
        <v>310</v>
      </c>
      <c r="C42" s="82"/>
      <c r="D42" s="82"/>
      <c r="E42" s="82"/>
      <c r="F42" s="82"/>
      <c r="G42" s="82"/>
      <c r="H42" s="82"/>
      <c r="I42" s="82">
        <v>0</v>
      </c>
    </row>
    <row r="43" spans="1:9" ht="13.5" thickBot="1">
      <c r="A43" s="81" t="s">
        <v>143</v>
      </c>
      <c r="B43" s="75"/>
      <c r="C43" s="82"/>
      <c r="D43" s="82"/>
      <c r="E43" s="82"/>
      <c r="F43" s="82"/>
      <c r="G43" s="82"/>
      <c r="H43" s="82"/>
      <c r="I43" s="82">
        <v>0</v>
      </c>
    </row>
    <row r="44" spans="1:9" ht="13.5" thickBot="1">
      <c r="A44" s="81" t="s">
        <v>335</v>
      </c>
      <c r="B44" s="75"/>
      <c r="C44" s="82"/>
      <c r="D44" s="82"/>
      <c r="E44" s="82"/>
      <c r="F44" s="82"/>
      <c r="G44" s="82"/>
      <c r="H44" s="82"/>
      <c r="I44" s="82">
        <v>0</v>
      </c>
    </row>
    <row r="45" spans="1:9" ht="15.75" customHeight="1" thickBot="1">
      <c r="A45" s="81" t="s">
        <v>336</v>
      </c>
      <c r="B45" s="75"/>
      <c r="C45" s="82"/>
      <c r="D45" s="82"/>
      <c r="E45" s="82"/>
      <c r="F45" s="82"/>
      <c r="G45" s="82"/>
      <c r="H45" s="82"/>
      <c r="I45" s="82">
        <v>0</v>
      </c>
    </row>
    <row r="46" spans="1:9" ht="26.25" thickBot="1">
      <c r="A46" s="81" t="s">
        <v>337</v>
      </c>
      <c r="B46" s="75"/>
      <c r="C46" s="82"/>
      <c r="D46" s="82"/>
      <c r="E46" s="82"/>
      <c r="F46" s="82"/>
      <c r="G46" s="82"/>
      <c r="H46" s="82"/>
      <c r="I46" s="82">
        <v>0</v>
      </c>
    </row>
    <row r="47" spans="1:9" ht="13.5" thickBot="1">
      <c r="A47" s="81" t="s">
        <v>338</v>
      </c>
      <c r="B47" s="75">
        <v>311</v>
      </c>
      <c r="C47" s="82"/>
      <c r="D47" s="82"/>
      <c r="E47" s="82"/>
      <c r="F47" s="82"/>
      <c r="G47" s="82"/>
      <c r="H47" s="82"/>
      <c r="I47" s="82">
        <v>0</v>
      </c>
    </row>
    <row r="48" spans="1:9" ht="13.5" thickBot="1">
      <c r="A48" s="81" t="s">
        <v>339</v>
      </c>
      <c r="B48" s="75">
        <v>312</v>
      </c>
      <c r="C48" s="82"/>
      <c r="D48" s="82"/>
      <c r="E48" s="82"/>
      <c r="F48" s="82"/>
      <c r="G48" s="82"/>
      <c r="H48" s="82"/>
      <c r="I48" s="82">
        <v>0</v>
      </c>
    </row>
    <row r="49" spans="1:9" ht="26.25" thickBot="1">
      <c r="A49" s="81" t="s">
        <v>340</v>
      </c>
      <c r="B49" s="75">
        <v>313</v>
      </c>
      <c r="C49" s="82"/>
      <c r="D49" s="82"/>
      <c r="E49" s="82"/>
      <c r="F49" s="82"/>
      <c r="G49" s="82"/>
      <c r="H49" s="82"/>
      <c r="I49" s="82">
        <v>0</v>
      </c>
    </row>
    <row r="50" spans="1:9" ht="26.25" thickBot="1">
      <c r="A50" s="81" t="s">
        <v>341</v>
      </c>
      <c r="B50" s="75">
        <v>314</v>
      </c>
      <c r="C50" s="82"/>
      <c r="D50" s="82"/>
      <c r="E50" s="82"/>
      <c r="F50" s="82"/>
      <c r="G50" s="82"/>
      <c r="H50" s="82"/>
      <c r="I50" s="82">
        <v>0</v>
      </c>
    </row>
    <row r="51" spans="1:9" ht="13.5" thickBot="1">
      <c r="A51" s="81" t="s">
        <v>342</v>
      </c>
      <c r="B51" s="75">
        <v>315</v>
      </c>
      <c r="C51" s="82"/>
      <c r="D51" s="82"/>
      <c r="E51" s="82"/>
      <c r="F51" s="82"/>
      <c r="G51" s="82"/>
      <c r="H51" s="82"/>
      <c r="I51" s="82">
        <v>0</v>
      </c>
    </row>
    <row r="52" spans="1:9" ht="13.5" thickBot="1">
      <c r="A52" s="81" t="s">
        <v>343</v>
      </c>
      <c r="B52" s="75">
        <v>316</v>
      </c>
      <c r="C52" s="82"/>
      <c r="D52" s="82"/>
      <c r="E52" s="82"/>
      <c r="F52" s="82"/>
      <c r="G52" s="82"/>
      <c r="H52" s="82"/>
      <c r="I52" s="82">
        <v>0</v>
      </c>
    </row>
    <row r="53" spans="1:9" ht="13.5" thickBot="1">
      <c r="A53" s="81" t="s">
        <v>344</v>
      </c>
      <c r="B53" s="75">
        <v>317</v>
      </c>
      <c r="C53" s="82"/>
      <c r="D53" s="82"/>
      <c r="E53" s="82"/>
      <c r="F53" s="82"/>
      <c r="G53" s="82"/>
      <c r="H53" s="82"/>
      <c r="I53" s="82">
        <v>0</v>
      </c>
    </row>
    <row r="54" spans="1:9" ht="26.25" thickBot="1">
      <c r="A54" s="81" t="s">
        <v>345</v>
      </c>
      <c r="B54" s="75">
        <v>318</v>
      </c>
      <c r="C54" s="82"/>
      <c r="D54" s="82"/>
      <c r="E54" s="82"/>
      <c r="F54" s="82"/>
      <c r="G54" s="82"/>
      <c r="H54" s="82"/>
      <c r="I54" s="82">
        <v>0</v>
      </c>
    </row>
    <row r="55" spans="1:9" ht="13.5" thickBot="1">
      <c r="A55" s="81" t="s">
        <v>346</v>
      </c>
      <c r="B55" s="75">
        <v>319</v>
      </c>
      <c r="C55" s="82"/>
      <c r="D55" s="82"/>
      <c r="E55" s="82"/>
      <c r="F55" s="82"/>
      <c r="G55" s="82"/>
      <c r="H55" s="82"/>
      <c r="I55" s="82">
        <v>0</v>
      </c>
    </row>
    <row r="56" spans="1:9" ht="26.25" thickBot="1">
      <c r="A56" s="76" t="s">
        <v>347</v>
      </c>
      <c r="B56" s="77">
        <v>400</v>
      </c>
      <c r="C56" s="78">
        <v>136003</v>
      </c>
      <c r="D56" s="78">
        <v>0</v>
      </c>
      <c r="E56" s="78">
        <v>0</v>
      </c>
      <c r="F56" s="78">
        <v>0</v>
      </c>
      <c r="G56" s="78">
        <v>-9432232.9019200001</v>
      </c>
      <c r="H56" s="78">
        <v>0</v>
      </c>
      <c r="I56" s="78">
        <v>-9296229.9019200001</v>
      </c>
    </row>
    <row r="57" spans="1:9" ht="13.5" thickBot="1">
      <c r="A57" s="81" t="s">
        <v>324</v>
      </c>
      <c r="B57" s="75">
        <v>401</v>
      </c>
      <c r="C57" s="82"/>
      <c r="D57" s="82"/>
      <c r="E57" s="82"/>
      <c r="F57" s="82"/>
      <c r="G57" s="82"/>
      <c r="H57" s="82"/>
      <c r="I57" s="82">
        <v>0</v>
      </c>
    </row>
    <row r="58" spans="1:9" ht="13.5" thickBot="1">
      <c r="A58" s="81" t="s">
        <v>348</v>
      </c>
      <c r="B58" s="75">
        <v>500</v>
      </c>
      <c r="C58" s="82">
        <v>136003</v>
      </c>
      <c r="D58" s="82">
        <v>0</v>
      </c>
      <c r="E58" s="82">
        <v>0</v>
      </c>
      <c r="F58" s="82">
        <v>0</v>
      </c>
      <c r="G58" s="82">
        <v>-9432232.9019200001</v>
      </c>
      <c r="H58" s="82">
        <v>0</v>
      </c>
      <c r="I58" s="82">
        <v>-9296229.9019200001</v>
      </c>
    </row>
    <row r="59" spans="1:9" ht="13.5" thickBot="1">
      <c r="A59" s="81" t="s">
        <v>349</v>
      </c>
      <c r="B59" s="75">
        <v>600</v>
      </c>
      <c r="C59" s="82">
        <v>0</v>
      </c>
      <c r="D59" s="82">
        <v>0</v>
      </c>
      <c r="E59" s="82">
        <v>0</v>
      </c>
      <c r="F59" s="82">
        <v>0</v>
      </c>
      <c r="G59" s="82">
        <v>981518.81565000594</v>
      </c>
      <c r="H59" s="82">
        <v>0</v>
      </c>
      <c r="I59" s="82">
        <v>981518.81565000594</v>
      </c>
    </row>
    <row r="60" spans="1:9" ht="13.5" thickBot="1">
      <c r="A60" s="81" t="s">
        <v>327</v>
      </c>
      <c r="B60" s="75">
        <v>610</v>
      </c>
      <c r="C60" s="82"/>
      <c r="D60" s="82"/>
      <c r="E60" s="82"/>
      <c r="F60" s="82"/>
      <c r="G60" s="82">
        <v>981518.81565000594</v>
      </c>
      <c r="H60" s="82"/>
      <c r="I60" s="82">
        <v>981518.81565000594</v>
      </c>
    </row>
    <row r="61" spans="1:9" ht="13.5" thickBot="1">
      <c r="A61" s="81" t="s">
        <v>350</v>
      </c>
      <c r="B61" s="75">
        <v>620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</row>
    <row r="62" spans="1:9" ht="13.5" thickBot="1">
      <c r="A62" s="81" t="s">
        <v>143</v>
      </c>
      <c r="B62" s="75"/>
      <c r="C62" s="82"/>
      <c r="D62" s="82"/>
      <c r="E62" s="82"/>
      <c r="F62" s="82"/>
      <c r="G62" s="82"/>
      <c r="H62" s="82"/>
      <c r="I62" s="82">
        <v>0</v>
      </c>
    </row>
    <row r="63" spans="1:9" ht="39" thickBot="1">
      <c r="A63" s="81" t="s">
        <v>329</v>
      </c>
      <c r="B63" s="75">
        <v>621</v>
      </c>
      <c r="C63" s="82"/>
      <c r="D63" s="82"/>
      <c r="E63" s="82"/>
      <c r="F63" s="82"/>
      <c r="G63" s="82"/>
      <c r="H63" s="82"/>
      <c r="I63" s="82"/>
    </row>
    <row r="64" spans="1:9" ht="39" thickBot="1">
      <c r="A64" s="81" t="s">
        <v>351</v>
      </c>
      <c r="B64" s="75">
        <v>622</v>
      </c>
      <c r="C64" s="82"/>
      <c r="D64" s="82"/>
      <c r="E64" s="82"/>
      <c r="F64" s="82"/>
      <c r="G64" s="82"/>
      <c r="H64" s="82"/>
      <c r="I64" s="82">
        <v>0</v>
      </c>
    </row>
    <row r="65" spans="1:9" ht="26.25" thickBot="1">
      <c r="A65" s="81" t="s">
        <v>331</v>
      </c>
      <c r="B65" s="75">
        <v>623</v>
      </c>
      <c r="C65" s="82"/>
      <c r="D65" s="82"/>
      <c r="E65" s="82"/>
      <c r="F65" s="82"/>
      <c r="G65" s="82"/>
      <c r="H65" s="82"/>
      <c r="I65" s="82">
        <v>0</v>
      </c>
    </row>
    <row r="66" spans="1:9" ht="39" thickBot="1">
      <c r="A66" s="81" t="s">
        <v>352</v>
      </c>
      <c r="B66" s="75">
        <v>624</v>
      </c>
      <c r="C66" s="82"/>
      <c r="D66" s="82"/>
      <c r="E66" s="82"/>
      <c r="F66" s="82"/>
      <c r="G66" s="82"/>
      <c r="H66" s="82"/>
      <c r="I66" s="82">
        <v>0</v>
      </c>
    </row>
    <row r="67" spans="1:9" ht="26.25" thickBot="1">
      <c r="A67" s="81" t="s">
        <v>155</v>
      </c>
      <c r="B67" s="75">
        <v>625</v>
      </c>
      <c r="C67" s="82"/>
      <c r="D67" s="82"/>
      <c r="E67" s="82"/>
      <c r="F67" s="82"/>
      <c r="G67" s="82"/>
      <c r="H67" s="82"/>
      <c r="I67" s="82">
        <v>0</v>
      </c>
    </row>
    <row r="68" spans="1:9" ht="26.25" thickBot="1">
      <c r="A68" s="81" t="s">
        <v>353</v>
      </c>
      <c r="B68" s="75">
        <v>626</v>
      </c>
      <c r="C68" s="82"/>
      <c r="D68" s="82"/>
      <c r="E68" s="82"/>
      <c r="F68" s="82"/>
      <c r="G68" s="82"/>
      <c r="H68" s="82"/>
      <c r="I68" s="82">
        <v>0</v>
      </c>
    </row>
    <row r="69" spans="1:9" ht="26.25" thickBot="1">
      <c r="A69" s="81" t="s">
        <v>332</v>
      </c>
      <c r="B69" s="75">
        <v>627</v>
      </c>
      <c r="C69" s="82"/>
      <c r="D69" s="82"/>
      <c r="E69" s="82"/>
      <c r="F69" s="82"/>
      <c r="G69" s="82"/>
      <c r="H69" s="82"/>
      <c r="I69" s="82">
        <v>0</v>
      </c>
    </row>
    <row r="70" spans="1:9" ht="13.5" thickBot="1">
      <c r="A70" s="81" t="s">
        <v>149</v>
      </c>
      <c r="B70" s="75">
        <v>628</v>
      </c>
      <c r="C70" s="82"/>
      <c r="D70" s="82"/>
      <c r="E70" s="82"/>
      <c r="F70" s="82"/>
      <c r="G70" s="82"/>
      <c r="H70" s="82"/>
      <c r="I70" s="82"/>
    </row>
    <row r="71" spans="1:9" ht="26.25" thickBot="1">
      <c r="A71" s="81" t="s">
        <v>148</v>
      </c>
      <c r="B71" s="75">
        <v>629</v>
      </c>
      <c r="C71" s="82"/>
      <c r="D71" s="82"/>
      <c r="E71" s="82"/>
      <c r="F71" s="82"/>
      <c r="G71" s="82"/>
      <c r="H71" s="82"/>
      <c r="I71" s="82">
        <v>0</v>
      </c>
    </row>
    <row r="72" spans="1:9" ht="26.25" thickBot="1">
      <c r="A72" s="81" t="s">
        <v>354</v>
      </c>
      <c r="B72" s="75">
        <v>700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82">
        <v>0</v>
      </c>
    </row>
    <row r="73" spans="1:9" ht="13.5" thickBot="1">
      <c r="A73" s="81" t="s">
        <v>143</v>
      </c>
      <c r="B73" s="75"/>
      <c r="C73" s="82"/>
      <c r="D73" s="82"/>
      <c r="E73" s="82"/>
      <c r="F73" s="82"/>
      <c r="G73" s="82"/>
      <c r="H73" s="82"/>
      <c r="I73" s="82">
        <v>0</v>
      </c>
    </row>
    <row r="74" spans="1:9" ht="13.5" thickBot="1">
      <c r="A74" s="81" t="s">
        <v>355</v>
      </c>
      <c r="B74" s="75">
        <v>710</v>
      </c>
      <c r="C74" s="82"/>
      <c r="D74" s="82"/>
      <c r="E74" s="82"/>
      <c r="F74" s="82"/>
      <c r="G74" s="82"/>
      <c r="H74" s="82"/>
      <c r="I74" s="82">
        <v>0</v>
      </c>
    </row>
    <row r="75" spans="1:9" ht="13.5" thickBot="1">
      <c r="A75" s="81" t="s">
        <v>143</v>
      </c>
      <c r="B75" s="75"/>
      <c r="C75" s="82"/>
      <c r="D75" s="82"/>
      <c r="E75" s="82"/>
      <c r="F75" s="82"/>
      <c r="G75" s="82"/>
      <c r="H75" s="82"/>
      <c r="I75" s="82">
        <v>0</v>
      </c>
    </row>
    <row r="76" spans="1:9" ht="13.5" thickBot="1">
      <c r="A76" s="81" t="s">
        <v>335</v>
      </c>
      <c r="B76" s="75"/>
      <c r="C76" s="82"/>
      <c r="D76" s="82"/>
      <c r="E76" s="82"/>
      <c r="F76" s="82"/>
      <c r="G76" s="82"/>
      <c r="H76" s="82"/>
      <c r="I76" s="82">
        <v>0</v>
      </c>
    </row>
    <row r="77" spans="1:9" ht="26.25" thickBot="1">
      <c r="A77" s="81" t="s">
        <v>336</v>
      </c>
      <c r="B77" s="75"/>
      <c r="C77" s="82"/>
      <c r="D77" s="82"/>
      <c r="E77" s="82"/>
      <c r="F77" s="82"/>
      <c r="G77" s="82"/>
      <c r="H77" s="82"/>
      <c r="I77" s="82">
        <v>0</v>
      </c>
    </row>
    <row r="78" spans="1:9" ht="26.25" thickBot="1">
      <c r="A78" s="81" t="s">
        <v>337</v>
      </c>
      <c r="B78" s="75"/>
      <c r="C78" s="82"/>
      <c r="D78" s="82"/>
      <c r="E78" s="82"/>
      <c r="F78" s="82"/>
      <c r="G78" s="82"/>
      <c r="H78" s="82"/>
      <c r="I78" s="82">
        <v>0</v>
      </c>
    </row>
    <row r="79" spans="1:9" ht="13.5" thickBot="1">
      <c r="A79" s="81" t="s">
        <v>338</v>
      </c>
      <c r="B79" s="75">
        <v>711</v>
      </c>
      <c r="C79" s="82">
        <v>0</v>
      </c>
      <c r="D79" s="82"/>
      <c r="E79" s="82"/>
      <c r="F79" s="82"/>
      <c r="G79" s="82"/>
      <c r="H79" s="82"/>
      <c r="I79" s="82">
        <v>0</v>
      </c>
    </row>
    <row r="80" spans="1:9" ht="13.5" thickBot="1">
      <c r="A80" s="81" t="s">
        <v>339</v>
      </c>
      <c r="B80" s="75">
        <v>712</v>
      </c>
      <c r="C80" s="82"/>
      <c r="D80" s="82"/>
      <c r="E80" s="82"/>
      <c r="F80" s="82"/>
      <c r="G80" s="82"/>
      <c r="H80" s="82"/>
      <c r="I80" s="82">
        <v>0</v>
      </c>
    </row>
    <row r="81" spans="1:9" ht="26.25" thickBot="1">
      <c r="A81" s="81" t="s">
        <v>356</v>
      </c>
      <c r="B81" s="75">
        <v>713</v>
      </c>
      <c r="C81" s="82"/>
      <c r="D81" s="82"/>
      <c r="E81" s="82"/>
      <c r="F81" s="82"/>
      <c r="G81" s="82"/>
      <c r="H81" s="82"/>
      <c r="I81" s="82">
        <v>0</v>
      </c>
    </row>
    <row r="82" spans="1:9" ht="26.25" thickBot="1">
      <c r="A82" s="81" t="s">
        <v>341</v>
      </c>
      <c r="B82" s="75">
        <v>714</v>
      </c>
      <c r="C82" s="82"/>
      <c r="D82" s="82"/>
      <c r="E82" s="82"/>
      <c r="F82" s="82"/>
      <c r="G82" s="82"/>
      <c r="H82" s="82"/>
      <c r="I82" s="82">
        <v>0</v>
      </c>
    </row>
    <row r="83" spans="1:9" ht="13.5" thickBot="1">
      <c r="A83" s="81" t="s">
        <v>342</v>
      </c>
      <c r="B83" s="75">
        <v>715</v>
      </c>
      <c r="C83" s="82"/>
      <c r="D83" s="82"/>
      <c r="E83" s="82"/>
      <c r="F83" s="82"/>
      <c r="G83" s="82"/>
      <c r="H83" s="82"/>
      <c r="I83" s="82">
        <v>0</v>
      </c>
    </row>
    <row r="84" spans="1:9" ht="13.5" thickBot="1">
      <c r="A84" s="81" t="s">
        <v>343</v>
      </c>
      <c r="B84" s="75">
        <v>716</v>
      </c>
      <c r="C84" s="82"/>
      <c r="D84" s="82"/>
      <c r="E84" s="82"/>
      <c r="F84" s="82"/>
      <c r="G84" s="82"/>
      <c r="H84" s="82"/>
      <c r="I84" s="82">
        <v>0</v>
      </c>
    </row>
    <row r="85" spans="1:9" ht="13.5" thickBot="1">
      <c r="A85" s="81" t="s">
        <v>344</v>
      </c>
      <c r="B85" s="75">
        <v>717</v>
      </c>
      <c r="C85" s="82"/>
      <c r="D85" s="82"/>
      <c r="E85" s="82"/>
      <c r="F85" s="82"/>
      <c r="G85" s="82"/>
      <c r="H85" s="82"/>
      <c r="I85" s="82">
        <v>0</v>
      </c>
    </row>
    <row r="86" spans="1:9" ht="26.25" thickBot="1">
      <c r="A86" s="81" t="s">
        <v>345</v>
      </c>
      <c r="B86" s="75">
        <v>718</v>
      </c>
      <c r="C86" s="82"/>
      <c r="D86" s="82"/>
      <c r="E86" s="82"/>
      <c r="F86" s="82"/>
      <c r="G86" s="82"/>
      <c r="H86" s="82"/>
      <c r="I86" s="82">
        <v>0</v>
      </c>
    </row>
    <row r="87" spans="1:9" ht="13.5" thickBot="1">
      <c r="A87" s="81" t="s">
        <v>346</v>
      </c>
      <c r="B87" s="75">
        <v>719</v>
      </c>
      <c r="C87" s="82"/>
      <c r="D87" s="82"/>
      <c r="E87" s="82"/>
      <c r="F87" s="82"/>
      <c r="G87" s="82"/>
      <c r="H87" s="82"/>
      <c r="I87" s="82">
        <v>0</v>
      </c>
    </row>
    <row r="88" spans="1:9" ht="26.25" thickBot="1">
      <c r="A88" s="76" t="s">
        <v>357</v>
      </c>
      <c r="B88" s="77">
        <v>800</v>
      </c>
      <c r="C88" s="78">
        <v>136003</v>
      </c>
      <c r="D88" s="78">
        <v>0</v>
      </c>
      <c r="E88" s="78">
        <v>0</v>
      </c>
      <c r="F88" s="78">
        <v>0</v>
      </c>
      <c r="G88" s="78">
        <v>-8450714.0862699933</v>
      </c>
      <c r="H88" s="78">
        <v>0</v>
      </c>
      <c r="I88" s="78">
        <v>-8314711.0862699933</v>
      </c>
    </row>
    <row r="89" spans="1:9">
      <c r="A89" s="64"/>
      <c r="D89" s="85"/>
      <c r="E89" s="85"/>
      <c r="F89" s="85"/>
      <c r="G89" s="86"/>
      <c r="H89" s="85"/>
      <c r="I89" s="86"/>
    </row>
    <row r="90" spans="1:9">
      <c r="A90" s="64"/>
    </row>
    <row r="91" spans="1:9">
      <c r="A91" s="64"/>
    </row>
    <row r="92" spans="1:9">
      <c r="A92" s="64"/>
    </row>
    <row r="93" spans="1:9" s="3" customFormat="1">
      <c r="A93" s="32" t="s">
        <v>106</v>
      </c>
    </row>
    <row r="94" spans="1:9" s="34" customFormat="1" ht="11.25">
      <c r="A94" s="33" t="s">
        <v>107</v>
      </c>
      <c r="B94" s="34" t="s">
        <v>108</v>
      </c>
      <c r="D94" s="35"/>
    </row>
    <row r="95" spans="1:9" s="3" customFormat="1">
      <c r="A95" s="30"/>
      <c r="D95" s="29"/>
    </row>
    <row r="96" spans="1:9" s="3" customFormat="1">
      <c r="A96" s="32" t="s">
        <v>109</v>
      </c>
    </row>
    <row r="97" spans="1:2" s="34" customFormat="1" ht="11.25">
      <c r="A97" s="33" t="s">
        <v>110</v>
      </c>
      <c r="B97" s="34" t="s">
        <v>111</v>
      </c>
    </row>
    <row r="98" spans="1:2" s="3" customFormat="1">
      <c r="A98" s="30"/>
    </row>
    <row r="99" spans="1:2" s="3" customFormat="1">
      <c r="A99" s="30" t="s">
        <v>112</v>
      </c>
    </row>
  </sheetData>
  <mergeCells count="14">
    <mergeCell ref="A17:I17"/>
    <mergeCell ref="A18:I18"/>
    <mergeCell ref="A20:I20"/>
    <mergeCell ref="A22:A23"/>
    <mergeCell ref="B22:B23"/>
    <mergeCell ref="C22:G22"/>
    <mergeCell ref="H22:H23"/>
    <mergeCell ref="I22:I23"/>
    <mergeCell ref="A7:D7"/>
    <mergeCell ref="A8:D8"/>
    <mergeCell ref="A9:D9"/>
    <mergeCell ref="A10:D10"/>
    <mergeCell ref="A11:D11"/>
    <mergeCell ref="A15:I15"/>
  </mergeCells>
  <hyperlinks>
    <hyperlink ref="I2" r:id="rId1" display="jl:30820085.0"/>
  </hyperlinks>
  <pageMargins left="0.59055118110236227" right="0.39370078740157483" top="0.59055118110236227" bottom="0.39370078740157483" header="0.51181102362204722" footer="0.51181102362204722"/>
  <pageSetup paperSize="9" scale="56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ф1</vt:lpstr>
      <vt:lpstr>ф2</vt:lpstr>
      <vt:lpstr>ф3п</vt:lpstr>
      <vt:lpstr>ф3к</vt:lpstr>
      <vt:lpstr>ф4</vt:lpstr>
      <vt:lpstr>ф1!sub1001579235</vt:lpstr>
      <vt:lpstr>ф1!Область_печати</vt:lpstr>
      <vt:lpstr>ф2!Область_печати</vt:lpstr>
      <vt:lpstr>ф3к!Область_печати</vt:lpstr>
      <vt:lpstr>ф3п!Область_печати</vt:lpstr>
      <vt:lpstr>ф4!Область_печати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Серикова А.С.</dc:creator>
  <cp:lastModifiedBy>Серикова А.С.</cp:lastModifiedBy>
  <dcterms:created xsi:type="dcterms:W3CDTF">2023-04-21T09:57:41Z</dcterms:created>
  <dcterms:modified xsi:type="dcterms:W3CDTF">2023-04-21T10:00:26Z</dcterms:modified>
</cp:coreProperties>
</file>